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8795" windowHeight="12015" activeTab="12"/>
  </bookViews>
  <sheets>
    <sheet name="Jan" sheetId="15" r:id="rId1"/>
    <sheet name="Feb" sheetId="2" r:id="rId2"/>
    <sheet name="März" sheetId="3" r:id="rId3"/>
    <sheet name="Apr" sheetId="4" r:id="rId4"/>
    <sheet name="Mai" sheetId="5" r:id="rId5"/>
    <sheet name="Jun" sheetId="6" r:id="rId6"/>
    <sheet name="Jul" sheetId="7" r:id="rId7"/>
    <sheet name="Aug" sheetId="8" r:id="rId8"/>
    <sheet name="Sep" sheetId="9" r:id="rId9"/>
    <sheet name="Okt" sheetId="10" r:id="rId10"/>
    <sheet name="Nov" sheetId="11" r:id="rId11"/>
    <sheet name="Dez" sheetId="12" r:id="rId12"/>
    <sheet name="Zusammmenfassung" sheetId="13" r:id="rId13"/>
    <sheet name="Tabelle1" sheetId="16" r:id="rId14"/>
  </sheets>
  <calcPr calcId="145621"/>
</workbook>
</file>

<file path=xl/calcChain.xml><?xml version="1.0" encoding="utf-8"?>
<calcChain xmlns="http://schemas.openxmlformats.org/spreadsheetml/2006/main">
  <c r="M8" i="2" l="1"/>
  <c r="M15" i="15"/>
  <c r="M9" i="15"/>
  <c r="N42" i="12"/>
  <c r="K42" i="12"/>
  <c r="I42" i="12"/>
  <c r="E42" i="12"/>
  <c r="M41" i="12"/>
  <c r="H41" i="12"/>
  <c r="M40" i="12"/>
  <c r="H40" i="12"/>
  <c r="M39" i="12"/>
  <c r="H39" i="12"/>
  <c r="M38" i="12"/>
  <c r="H38" i="12"/>
  <c r="M37" i="12"/>
  <c r="H37" i="12"/>
  <c r="M36" i="12"/>
  <c r="H36" i="12"/>
  <c r="M35" i="12"/>
  <c r="H35" i="12"/>
  <c r="M34" i="12"/>
  <c r="H34" i="12"/>
  <c r="M33" i="12"/>
  <c r="H33" i="12"/>
  <c r="M32" i="12"/>
  <c r="H32" i="12"/>
  <c r="M31" i="12"/>
  <c r="H31" i="12"/>
  <c r="M30" i="12"/>
  <c r="H30" i="12"/>
  <c r="M29" i="12"/>
  <c r="H29" i="12"/>
  <c r="M28" i="12"/>
  <c r="H28" i="12"/>
  <c r="M27" i="12"/>
  <c r="H27" i="12"/>
  <c r="M26" i="12"/>
  <c r="H26" i="12"/>
  <c r="M25" i="12"/>
  <c r="H25" i="12"/>
  <c r="M24" i="12"/>
  <c r="H24" i="12"/>
  <c r="M23" i="12"/>
  <c r="H23" i="12"/>
  <c r="M22" i="12"/>
  <c r="H22" i="12"/>
  <c r="M21" i="12"/>
  <c r="H21" i="12"/>
  <c r="M20" i="12"/>
  <c r="H20" i="12"/>
  <c r="M19" i="12"/>
  <c r="H19" i="12"/>
  <c r="M18" i="12"/>
  <c r="H18" i="12"/>
  <c r="M17" i="12"/>
  <c r="H17" i="12"/>
  <c r="M16" i="12"/>
  <c r="H16" i="12"/>
  <c r="M15" i="12"/>
  <c r="H15" i="12"/>
  <c r="M14" i="12"/>
  <c r="H14" i="12"/>
  <c r="M13" i="12"/>
  <c r="H13" i="12"/>
  <c r="M12" i="12"/>
  <c r="H12" i="12"/>
  <c r="M11" i="12"/>
  <c r="H11" i="12"/>
  <c r="M10" i="12"/>
  <c r="H10" i="12"/>
  <c r="H9" i="12"/>
  <c r="M8" i="12"/>
  <c r="H8" i="12"/>
  <c r="M7" i="12"/>
  <c r="H7" i="12"/>
  <c r="H42" i="12" s="1"/>
  <c r="N42" i="11"/>
  <c r="K42" i="11"/>
  <c r="I42" i="11"/>
  <c r="E42" i="11"/>
  <c r="M41" i="11"/>
  <c r="H41" i="11"/>
  <c r="M40" i="11"/>
  <c r="H40" i="11"/>
  <c r="M39" i="11"/>
  <c r="H39" i="11"/>
  <c r="M38" i="11"/>
  <c r="H38" i="11"/>
  <c r="M37" i="11"/>
  <c r="H37" i="11"/>
  <c r="M36" i="11"/>
  <c r="H36" i="11"/>
  <c r="M35" i="11"/>
  <c r="H35" i="11"/>
  <c r="M34" i="11"/>
  <c r="H34" i="11"/>
  <c r="M33" i="11"/>
  <c r="H33" i="11"/>
  <c r="M32" i="11"/>
  <c r="H32" i="11"/>
  <c r="M31" i="11"/>
  <c r="H31" i="11"/>
  <c r="M30" i="11"/>
  <c r="H30" i="11"/>
  <c r="M29" i="11"/>
  <c r="H29" i="11"/>
  <c r="M28" i="11"/>
  <c r="H28" i="11"/>
  <c r="M27" i="11"/>
  <c r="H27" i="11"/>
  <c r="M26" i="11"/>
  <c r="H26" i="11"/>
  <c r="M25" i="11"/>
  <c r="H25" i="11"/>
  <c r="M24" i="11"/>
  <c r="H24" i="11"/>
  <c r="M23" i="11"/>
  <c r="H23" i="11"/>
  <c r="M22" i="11"/>
  <c r="H22" i="11"/>
  <c r="M21" i="11"/>
  <c r="H21" i="11"/>
  <c r="M20" i="11"/>
  <c r="H20" i="11"/>
  <c r="M19" i="11"/>
  <c r="H19" i="11"/>
  <c r="M18" i="11"/>
  <c r="H18" i="11"/>
  <c r="M17" i="11"/>
  <c r="H17" i="11"/>
  <c r="M16" i="11"/>
  <c r="H16" i="11"/>
  <c r="M15" i="11"/>
  <c r="H15" i="11"/>
  <c r="M14" i="11"/>
  <c r="H14" i="11"/>
  <c r="M13" i="11"/>
  <c r="H13" i="11"/>
  <c r="M12" i="11"/>
  <c r="H12" i="11"/>
  <c r="M11" i="11"/>
  <c r="H11" i="11"/>
  <c r="M10" i="11"/>
  <c r="H10" i="11"/>
  <c r="H9" i="11"/>
  <c r="M8" i="11"/>
  <c r="H8" i="11"/>
  <c r="M7" i="11"/>
  <c r="M42" i="11" s="1"/>
  <c r="D16" i="13" s="1"/>
  <c r="H7" i="11"/>
  <c r="N42" i="10"/>
  <c r="K42" i="10"/>
  <c r="F15" i="13" s="1"/>
  <c r="I42" i="10"/>
  <c r="E42" i="10"/>
  <c r="M41" i="10"/>
  <c r="H41" i="10"/>
  <c r="M40" i="10"/>
  <c r="H40" i="10"/>
  <c r="M39" i="10"/>
  <c r="H39" i="10"/>
  <c r="M38" i="10"/>
  <c r="H38" i="10"/>
  <c r="M37" i="10"/>
  <c r="H37" i="10"/>
  <c r="M36" i="10"/>
  <c r="H36" i="10"/>
  <c r="M35" i="10"/>
  <c r="H35" i="10"/>
  <c r="M34" i="10"/>
  <c r="H34" i="10"/>
  <c r="M33" i="10"/>
  <c r="H33" i="10"/>
  <c r="M32" i="10"/>
  <c r="H32" i="10"/>
  <c r="M31" i="10"/>
  <c r="H31" i="10"/>
  <c r="M30" i="10"/>
  <c r="H30" i="10"/>
  <c r="M29" i="10"/>
  <c r="H29" i="10"/>
  <c r="M28" i="10"/>
  <c r="H28" i="10"/>
  <c r="M27" i="10"/>
  <c r="H27" i="10"/>
  <c r="M26" i="10"/>
  <c r="H26" i="10"/>
  <c r="M25" i="10"/>
  <c r="H25" i="10"/>
  <c r="M24" i="10"/>
  <c r="H24" i="10"/>
  <c r="M23" i="10"/>
  <c r="H23" i="10"/>
  <c r="M22" i="10"/>
  <c r="H22" i="10"/>
  <c r="M21" i="10"/>
  <c r="H21" i="10"/>
  <c r="M20" i="10"/>
  <c r="H20" i="10"/>
  <c r="M19" i="10"/>
  <c r="H19" i="10"/>
  <c r="M18" i="10"/>
  <c r="H18" i="10"/>
  <c r="M17" i="10"/>
  <c r="H17" i="10"/>
  <c r="M16" i="10"/>
  <c r="H16" i="10"/>
  <c r="M15" i="10"/>
  <c r="H15" i="10"/>
  <c r="M14" i="10"/>
  <c r="H14" i="10"/>
  <c r="M13" i="10"/>
  <c r="H13" i="10"/>
  <c r="M12" i="10"/>
  <c r="H12" i="10"/>
  <c r="M11" i="10"/>
  <c r="H11" i="10"/>
  <c r="M10" i="10"/>
  <c r="H10" i="10"/>
  <c r="H9" i="10"/>
  <c r="M8" i="10"/>
  <c r="H8" i="10"/>
  <c r="M7" i="10"/>
  <c r="H7" i="10"/>
  <c r="N42" i="9"/>
  <c r="K42" i="9"/>
  <c r="F14" i="13" s="1"/>
  <c r="I42" i="9"/>
  <c r="E42" i="9"/>
  <c r="M41" i="9"/>
  <c r="H41" i="9"/>
  <c r="M40" i="9"/>
  <c r="H40" i="9"/>
  <c r="M39" i="9"/>
  <c r="H39" i="9"/>
  <c r="M38" i="9"/>
  <c r="H38" i="9"/>
  <c r="M37" i="9"/>
  <c r="H37" i="9"/>
  <c r="M36" i="9"/>
  <c r="H36" i="9"/>
  <c r="M35" i="9"/>
  <c r="H35" i="9"/>
  <c r="M34" i="9"/>
  <c r="H34" i="9"/>
  <c r="M33" i="9"/>
  <c r="H33" i="9"/>
  <c r="M32" i="9"/>
  <c r="H32" i="9"/>
  <c r="M31" i="9"/>
  <c r="H31" i="9"/>
  <c r="M30" i="9"/>
  <c r="H30" i="9"/>
  <c r="M29" i="9"/>
  <c r="H29" i="9"/>
  <c r="M28" i="9"/>
  <c r="H28" i="9"/>
  <c r="M27" i="9"/>
  <c r="H27" i="9"/>
  <c r="M26" i="9"/>
  <c r="H26" i="9"/>
  <c r="M25" i="9"/>
  <c r="H25" i="9"/>
  <c r="M24" i="9"/>
  <c r="H24" i="9"/>
  <c r="M23" i="9"/>
  <c r="H23" i="9"/>
  <c r="M22" i="9"/>
  <c r="H22" i="9"/>
  <c r="M21" i="9"/>
  <c r="H21" i="9"/>
  <c r="M20" i="9"/>
  <c r="H20" i="9"/>
  <c r="M19" i="9"/>
  <c r="H19" i="9"/>
  <c r="M18" i="9"/>
  <c r="H18" i="9"/>
  <c r="M17" i="9"/>
  <c r="H17" i="9"/>
  <c r="M16" i="9"/>
  <c r="H16" i="9"/>
  <c r="M15" i="9"/>
  <c r="H15" i="9"/>
  <c r="M14" i="9"/>
  <c r="H14" i="9"/>
  <c r="M13" i="9"/>
  <c r="H13" i="9"/>
  <c r="M12" i="9"/>
  <c r="H12" i="9"/>
  <c r="M11" i="9"/>
  <c r="H11" i="9"/>
  <c r="M10" i="9"/>
  <c r="H10" i="9"/>
  <c r="H9" i="9"/>
  <c r="M8" i="9"/>
  <c r="H8" i="9"/>
  <c r="M7" i="9"/>
  <c r="H7" i="9"/>
  <c r="N42" i="8"/>
  <c r="K42" i="8"/>
  <c r="I42" i="8"/>
  <c r="E42" i="8"/>
  <c r="M41" i="8"/>
  <c r="H41" i="8"/>
  <c r="M40" i="8"/>
  <c r="H40" i="8"/>
  <c r="M39" i="8"/>
  <c r="H39" i="8"/>
  <c r="M38" i="8"/>
  <c r="H38" i="8"/>
  <c r="M37" i="8"/>
  <c r="H37" i="8"/>
  <c r="M36" i="8"/>
  <c r="H36" i="8"/>
  <c r="M35" i="8"/>
  <c r="H35" i="8"/>
  <c r="M34" i="8"/>
  <c r="H34" i="8"/>
  <c r="M33" i="8"/>
  <c r="H33" i="8"/>
  <c r="M32" i="8"/>
  <c r="H32" i="8"/>
  <c r="M31" i="8"/>
  <c r="H31" i="8"/>
  <c r="M30" i="8"/>
  <c r="H30" i="8"/>
  <c r="M29" i="8"/>
  <c r="H29" i="8"/>
  <c r="M28" i="8"/>
  <c r="H28" i="8"/>
  <c r="M27" i="8"/>
  <c r="H27" i="8"/>
  <c r="M26" i="8"/>
  <c r="H26" i="8"/>
  <c r="M25" i="8"/>
  <c r="H25" i="8"/>
  <c r="M24" i="8"/>
  <c r="H24" i="8"/>
  <c r="M23" i="8"/>
  <c r="H23" i="8"/>
  <c r="M22" i="8"/>
  <c r="H22" i="8"/>
  <c r="M21" i="8"/>
  <c r="H21" i="8"/>
  <c r="M20" i="8"/>
  <c r="H20" i="8"/>
  <c r="M19" i="8"/>
  <c r="H19" i="8"/>
  <c r="M18" i="8"/>
  <c r="H18" i="8"/>
  <c r="M17" i="8"/>
  <c r="H17" i="8"/>
  <c r="M16" i="8"/>
  <c r="H16" i="8"/>
  <c r="M15" i="8"/>
  <c r="H15" i="8"/>
  <c r="M14" i="8"/>
  <c r="H14" i="8"/>
  <c r="M13" i="8"/>
  <c r="H13" i="8"/>
  <c r="M12" i="8"/>
  <c r="H12" i="8"/>
  <c r="M11" i="8"/>
  <c r="H11" i="8"/>
  <c r="M10" i="8"/>
  <c r="H10" i="8"/>
  <c r="H9" i="8"/>
  <c r="M8" i="8"/>
  <c r="H8" i="8"/>
  <c r="M7" i="8"/>
  <c r="H7" i="8"/>
  <c r="H42" i="8" s="1"/>
  <c r="N42" i="7"/>
  <c r="K42" i="7"/>
  <c r="I42" i="7"/>
  <c r="E42" i="7"/>
  <c r="M41" i="7"/>
  <c r="H41" i="7"/>
  <c r="M40" i="7"/>
  <c r="H40" i="7"/>
  <c r="M39" i="7"/>
  <c r="H39" i="7"/>
  <c r="M38" i="7"/>
  <c r="H38" i="7"/>
  <c r="M37" i="7"/>
  <c r="H37" i="7"/>
  <c r="M36" i="7"/>
  <c r="H36" i="7"/>
  <c r="M35" i="7"/>
  <c r="H35" i="7"/>
  <c r="M34" i="7"/>
  <c r="H34" i="7"/>
  <c r="M33" i="7"/>
  <c r="H33" i="7"/>
  <c r="M32" i="7"/>
  <c r="H32" i="7"/>
  <c r="M31" i="7"/>
  <c r="H31" i="7"/>
  <c r="M30" i="7"/>
  <c r="H30" i="7"/>
  <c r="M29" i="7"/>
  <c r="H29" i="7"/>
  <c r="M28" i="7"/>
  <c r="H28" i="7"/>
  <c r="M27" i="7"/>
  <c r="H27" i="7"/>
  <c r="M26" i="7"/>
  <c r="H26" i="7"/>
  <c r="M25" i="7"/>
  <c r="H25" i="7"/>
  <c r="M24" i="7"/>
  <c r="H24" i="7"/>
  <c r="M23" i="7"/>
  <c r="H23" i="7"/>
  <c r="M22" i="7"/>
  <c r="H22" i="7"/>
  <c r="M21" i="7"/>
  <c r="H21" i="7"/>
  <c r="M20" i="7"/>
  <c r="H20" i="7"/>
  <c r="M19" i="7"/>
  <c r="H19" i="7"/>
  <c r="M18" i="7"/>
  <c r="H18" i="7"/>
  <c r="M17" i="7"/>
  <c r="H17" i="7"/>
  <c r="M16" i="7"/>
  <c r="H16" i="7"/>
  <c r="M15" i="7"/>
  <c r="H15" i="7"/>
  <c r="M14" i="7"/>
  <c r="H14" i="7"/>
  <c r="M13" i="7"/>
  <c r="H13" i="7"/>
  <c r="M12" i="7"/>
  <c r="H12" i="7"/>
  <c r="M11" i="7"/>
  <c r="H11" i="7"/>
  <c r="M10" i="7"/>
  <c r="H10" i="7"/>
  <c r="H9" i="7"/>
  <c r="M8" i="7"/>
  <c r="H8" i="7"/>
  <c r="M7" i="7"/>
  <c r="M42" i="7" s="1"/>
  <c r="D12" i="13" s="1"/>
  <c r="H7" i="7"/>
  <c r="N42" i="6"/>
  <c r="K42" i="6"/>
  <c r="I42" i="6"/>
  <c r="E42" i="6"/>
  <c r="M41" i="6"/>
  <c r="H41" i="6"/>
  <c r="M40" i="6"/>
  <c r="H40" i="6"/>
  <c r="M39" i="6"/>
  <c r="H39" i="6"/>
  <c r="M38" i="6"/>
  <c r="H38" i="6"/>
  <c r="M37" i="6"/>
  <c r="H37" i="6"/>
  <c r="M36" i="6"/>
  <c r="H36" i="6"/>
  <c r="M35" i="6"/>
  <c r="H35" i="6"/>
  <c r="M34" i="6"/>
  <c r="H34" i="6"/>
  <c r="M33" i="6"/>
  <c r="H33" i="6"/>
  <c r="M32" i="6"/>
  <c r="H32" i="6"/>
  <c r="M31" i="6"/>
  <c r="H31" i="6"/>
  <c r="M30" i="6"/>
  <c r="H30" i="6"/>
  <c r="M29" i="6"/>
  <c r="H29" i="6"/>
  <c r="M28" i="6"/>
  <c r="H28" i="6"/>
  <c r="M27" i="6"/>
  <c r="H27" i="6"/>
  <c r="M26" i="6"/>
  <c r="H26" i="6"/>
  <c r="M25" i="6"/>
  <c r="H25" i="6"/>
  <c r="M24" i="6"/>
  <c r="H24" i="6"/>
  <c r="M23" i="6"/>
  <c r="H23" i="6"/>
  <c r="M22" i="6"/>
  <c r="H22" i="6"/>
  <c r="M21" i="6"/>
  <c r="H21" i="6"/>
  <c r="M20" i="6"/>
  <c r="H20" i="6"/>
  <c r="M19" i="6"/>
  <c r="H19" i="6"/>
  <c r="M18" i="6"/>
  <c r="H18" i="6"/>
  <c r="M17" i="6"/>
  <c r="H17" i="6"/>
  <c r="M16" i="6"/>
  <c r="H16" i="6"/>
  <c r="M15" i="6"/>
  <c r="H15" i="6"/>
  <c r="M14" i="6"/>
  <c r="H14" i="6"/>
  <c r="M13" i="6"/>
  <c r="H13" i="6"/>
  <c r="M12" i="6"/>
  <c r="H12" i="6"/>
  <c r="M11" i="6"/>
  <c r="H11" i="6"/>
  <c r="M10" i="6"/>
  <c r="H10" i="6"/>
  <c r="H9" i="6"/>
  <c r="M8" i="6"/>
  <c r="H8" i="6"/>
  <c r="M7" i="6"/>
  <c r="H7" i="6"/>
  <c r="N42" i="5"/>
  <c r="K42" i="5"/>
  <c r="F10" i="13" s="1"/>
  <c r="I42" i="5"/>
  <c r="E42" i="5"/>
  <c r="M41" i="5"/>
  <c r="H41" i="5"/>
  <c r="M40" i="5"/>
  <c r="H40" i="5"/>
  <c r="M39" i="5"/>
  <c r="H39" i="5"/>
  <c r="M38" i="5"/>
  <c r="H38" i="5"/>
  <c r="M37" i="5"/>
  <c r="H37" i="5"/>
  <c r="M36" i="5"/>
  <c r="H36" i="5"/>
  <c r="M35" i="5"/>
  <c r="H35" i="5"/>
  <c r="M34" i="5"/>
  <c r="H34" i="5"/>
  <c r="M33" i="5"/>
  <c r="H33" i="5"/>
  <c r="M32" i="5"/>
  <c r="H32" i="5"/>
  <c r="M31" i="5"/>
  <c r="H31" i="5"/>
  <c r="M30" i="5"/>
  <c r="H30" i="5"/>
  <c r="M29" i="5"/>
  <c r="H29" i="5"/>
  <c r="M28" i="5"/>
  <c r="H28" i="5"/>
  <c r="M27" i="5"/>
  <c r="H27" i="5"/>
  <c r="M26" i="5"/>
  <c r="H26" i="5"/>
  <c r="M25" i="5"/>
  <c r="H25" i="5"/>
  <c r="M24" i="5"/>
  <c r="H24" i="5"/>
  <c r="M23" i="5"/>
  <c r="H23" i="5"/>
  <c r="M22" i="5"/>
  <c r="H22" i="5"/>
  <c r="M21" i="5"/>
  <c r="H21" i="5"/>
  <c r="M20" i="5"/>
  <c r="H20" i="5"/>
  <c r="M19" i="5"/>
  <c r="H19" i="5"/>
  <c r="M18" i="5"/>
  <c r="H18" i="5"/>
  <c r="M17" i="5"/>
  <c r="H17" i="5"/>
  <c r="M16" i="5"/>
  <c r="H16" i="5"/>
  <c r="M15" i="5"/>
  <c r="H15" i="5"/>
  <c r="M14" i="5"/>
  <c r="H14" i="5"/>
  <c r="M13" i="5"/>
  <c r="H13" i="5"/>
  <c r="M12" i="5"/>
  <c r="H12" i="5"/>
  <c r="M11" i="5"/>
  <c r="H11" i="5"/>
  <c r="M10" i="5"/>
  <c r="H10" i="5"/>
  <c r="H9" i="5"/>
  <c r="M8" i="5"/>
  <c r="H8" i="5"/>
  <c r="M7" i="5"/>
  <c r="H7" i="5"/>
  <c r="N42" i="4"/>
  <c r="K42" i="4"/>
  <c r="I42" i="4"/>
  <c r="E42" i="4"/>
  <c r="M41" i="4"/>
  <c r="H41" i="4"/>
  <c r="M40" i="4"/>
  <c r="H40" i="4"/>
  <c r="M39" i="4"/>
  <c r="H39" i="4"/>
  <c r="M38" i="4"/>
  <c r="H38" i="4"/>
  <c r="M37" i="4"/>
  <c r="H37" i="4"/>
  <c r="M36" i="4"/>
  <c r="H36" i="4"/>
  <c r="M35" i="4"/>
  <c r="H35" i="4"/>
  <c r="M34" i="4"/>
  <c r="H34" i="4"/>
  <c r="M33" i="4"/>
  <c r="H33" i="4"/>
  <c r="M32" i="4"/>
  <c r="H32" i="4"/>
  <c r="M31" i="4"/>
  <c r="H31" i="4"/>
  <c r="M30" i="4"/>
  <c r="H30" i="4"/>
  <c r="M29" i="4"/>
  <c r="H29" i="4"/>
  <c r="M28" i="4"/>
  <c r="H28" i="4"/>
  <c r="M27" i="4"/>
  <c r="H27" i="4"/>
  <c r="M26" i="4"/>
  <c r="H26" i="4"/>
  <c r="M25" i="4"/>
  <c r="H25" i="4"/>
  <c r="M24" i="4"/>
  <c r="H24" i="4"/>
  <c r="M23" i="4"/>
  <c r="H23" i="4"/>
  <c r="M22" i="4"/>
  <c r="H22" i="4"/>
  <c r="M21" i="4"/>
  <c r="H21" i="4"/>
  <c r="M20" i="4"/>
  <c r="H20" i="4"/>
  <c r="M19" i="4"/>
  <c r="H19" i="4"/>
  <c r="M18" i="4"/>
  <c r="H18" i="4"/>
  <c r="M17" i="4"/>
  <c r="H17" i="4"/>
  <c r="M16" i="4"/>
  <c r="H16" i="4"/>
  <c r="M15" i="4"/>
  <c r="H15" i="4"/>
  <c r="M14" i="4"/>
  <c r="H14" i="4"/>
  <c r="M13" i="4"/>
  <c r="H13" i="4"/>
  <c r="M12" i="4"/>
  <c r="H12" i="4"/>
  <c r="M11" i="4"/>
  <c r="H11" i="4"/>
  <c r="M10" i="4"/>
  <c r="H10" i="4"/>
  <c r="H9" i="4"/>
  <c r="M8" i="4"/>
  <c r="H8" i="4"/>
  <c r="M7" i="4"/>
  <c r="H7" i="4"/>
  <c r="H42" i="4" s="1"/>
  <c r="N42" i="3"/>
  <c r="K42" i="3"/>
  <c r="F8" i="13" s="1"/>
  <c r="I42" i="3"/>
  <c r="E42" i="3"/>
  <c r="M41" i="3"/>
  <c r="H41" i="3"/>
  <c r="M40" i="3"/>
  <c r="H40" i="3"/>
  <c r="M39" i="3"/>
  <c r="H39" i="3"/>
  <c r="M38" i="3"/>
  <c r="H38" i="3"/>
  <c r="M37" i="3"/>
  <c r="H37" i="3"/>
  <c r="M36" i="3"/>
  <c r="H36" i="3"/>
  <c r="M35" i="3"/>
  <c r="H35" i="3"/>
  <c r="M34" i="3"/>
  <c r="H34" i="3"/>
  <c r="M33" i="3"/>
  <c r="H33" i="3"/>
  <c r="M32" i="3"/>
  <c r="H32" i="3"/>
  <c r="M31" i="3"/>
  <c r="H31" i="3"/>
  <c r="M30" i="3"/>
  <c r="H30" i="3"/>
  <c r="M29" i="3"/>
  <c r="H29" i="3"/>
  <c r="M28" i="3"/>
  <c r="H28" i="3"/>
  <c r="M27" i="3"/>
  <c r="H27" i="3"/>
  <c r="M26" i="3"/>
  <c r="H26" i="3"/>
  <c r="M25" i="3"/>
  <c r="H25" i="3"/>
  <c r="M24" i="3"/>
  <c r="H24" i="3"/>
  <c r="M23" i="3"/>
  <c r="H23" i="3"/>
  <c r="M22" i="3"/>
  <c r="H22" i="3"/>
  <c r="M21" i="3"/>
  <c r="H21" i="3"/>
  <c r="M20" i="3"/>
  <c r="H20" i="3"/>
  <c r="M19" i="3"/>
  <c r="H19" i="3"/>
  <c r="M18" i="3"/>
  <c r="H18" i="3"/>
  <c r="M17" i="3"/>
  <c r="H17" i="3"/>
  <c r="M16" i="3"/>
  <c r="H16" i="3"/>
  <c r="M15" i="3"/>
  <c r="H15" i="3"/>
  <c r="M14" i="3"/>
  <c r="H14" i="3"/>
  <c r="M13" i="3"/>
  <c r="H13" i="3"/>
  <c r="M12" i="3"/>
  <c r="H12" i="3"/>
  <c r="M11" i="3"/>
  <c r="H11" i="3"/>
  <c r="M10" i="3"/>
  <c r="H10" i="3"/>
  <c r="H9" i="3"/>
  <c r="M8" i="3"/>
  <c r="H8" i="3"/>
  <c r="M7" i="3"/>
  <c r="M42" i="3" s="1"/>
  <c r="D8" i="13" s="1"/>
  <c r="H7" i="3"/>
  <c r="I42" i="15"/>
  <c r="H17" i="13"/>
  <c r="H16" i="13"/>
  <c r="H15" i="13"/>
  <c r="H14" i="13"/>
  <c r="H13" i="13"/>
  <c r="H12" i="13"/>
  <c r="H11" i="13"/>
  <c r="H10" i="13"/>
  <c r="H9" i="13"/>
  <c r="H8" i="13"/>
  <c r="F17" i="13"/>
  <c r="F16" i="13"/>
  <c r="F13" i="13"/>
  <c r="F12" i="13"/>
  <c r="F11" i="13"/>
  <c r="F9" i="13"/>
  <c r="M42" i="5" l="1"/>
  <c r="D10" i="13" s="1"/>
  <c r="H42" i="6"/>
  <c r="M42" i="9"/>
  <c r="D14" i="13" s="1"/>
  <c r="H42" i="10"/>
  <c r="B15" i="13" s="1"/>
  <c r="J15" i="13" s="1"/>
  <c r="H42" i="3"/>
  <c r="M42" i="6"/>
  <c r="D11" i="13" s="1"/>
  <c r="H42" i="7"/>
  <c r="M42" i="10"/>
  <c r="D15" i="13" s="1"/>
  <c r="H42" i="11"/>
  <c r="M42" i="4"/>
  <c r="D9" i="13" s="1"/>
  <c r="H42" i="5"/>
  <c r="M42" i="8"/>
  <c r="D13" i="13" s="1"/>
  <c r="J13" i="13" s="1"/>
  <c r="H42" i="9"/>
  <c r="M42" i="12"/>
  <c r="D17" i="13" s="1"/>
  <c r="B17" i="13"/>
  <c r="N45" i="12"/>
  <c r="N45" i="11"/>
  <c r="B16" i="13"/>
  <c r="N45" i="10"/>
  <c r="N45" i="9"/>
  <c r="B14" i="13"/>
  <c r="B13" i="13"/>
  <c r="N45" i="8"/>
  <c r="N45" i="7"/>
  <c r="B12" i="13"/>
  <c r="B11" i="13"/>
  <c r="N45" i="6"/>
  <c r="N45" i="5"/>
  <c r="B10" i="13"/>
  <c r="B9" i="13"/>
  <c r="N45" i="4"/>
  <c r="N45" i="3"/>
  <c r="B8" i="13"/>
  <c r="M7" i="2"/>
  <c r="M12" i="15"/>
  <c r="M7" i="15"/>
  <c r="N42" i="15"/>
  <c r="H6" i="13" s="1"/>
  <c r="K42" i="15"/>
  <c r="F6" i="13" s="1"/>
  <c r="E42" i="15"/>
  <c r="M41" i="15"/>
  <c r="H41" i="15"/>
  <c r="M40" i="15"/>
  <c r="H40" i="15"/>
  <c r="M39" i="15"/>
  <c r="H39" i="15"/>
  <c r="M38" i="15"/>
  <c r="H38" i="15"/>
  <c r="M37" i="15"/>
  <c r="H37" i="15"/>
  <c r="M36" i="15"/>
  <c r="H36" i="15"/>
  <c r="M35" i="15"/>
  <c r="H35" i="15"/>
  <c r="M34" i="15"/>
  <c r="H34" i="15"/>
  <c r="M33" i="15"/>
  <c r="H33" i="15"/>
  <c r="M32" i="15"/>
  <c r="H32" i="15"/>
  <c r="M31" i="15"/>
  <c r="H31" i="15"/>
  <c r="M30" i="15"/>
  <c r="H30" i="15"/>
  <c r="M29" i="15"/>
  <c r="H29" i="15"/>
  <c r="M28" i="15"/>
  <c r="H28" i="15"/>
  <c r="M27" i="15"/>
  <c r="H27" i="15"/>
  <c r="M26" i="15"/>
  <c r="H26" i="15"/>
  <c r="M25" i="15"/>
  <c r="H25" i="15"/>
  <c r="M24" i="15"/>
  <c r="H24" i="15"/>
  <c r="M23" i="15"/>
  <c r="H23" i="15"/>
  <c r="M22" i="15"/>
  <c r="H22" i="15"/>
  <c r="M21" i="15"/>
  <c r="H21" i="15"/>
  <c r="M20" i="15"/>
  <c r="H20" i="15"/>
  <c r="M19" i="15"/>
  <c r="H19" i="15"/>
  <c r="M18" i="15"/>
  <c r="H18" i="15"/>
  <c r="M17" i="15"/>
  <c r="H17" i="15"/>
  <c r="M16" i="15"/>
  <c r="H16" i="15"/>
  <c r="H15" i="15"/>
  <c r="M14" i="15"/>
  <c r="H14" i="15"/>
  <c r="M13" i="15"/>
  <c r="H13" i="15"/>
  <c r="H12" i="15"/>
  <c r="M11" i="15"/>
  <c r="H11" i="15"/>
  <c r="M10" i="15"/>
  <c r="H10" i="15"/>
  <c r="H9" i="15"/>
  <c r="M8" i="15"/>
  <c r="H8" i="15"/>
  <c r="H7" i="15"/>
  <c r="J17" i="13"/>
  <c r="J14" i="13"/>
  <c r="J12" i="13"/>
  <c r="J10" i="13"/>
  <c r="J9" i="13"/>
  <c r="J8" i="13"/>
  <c r="M32" i="2"/>
  <c r="M16" i="2"/>
  <c r="M11" i="2"/>
  <c r="N42" i="2"/>
  <c r="H7" i="13" s="1"/>
  <c r="H18" i="13" s="1"/>
  <c r="K42" i="2"/>
  <c r="F7" i="13" s="1"/>
  <c r="F18" i="13" s="1"/>
  <c r="I42" i="2"/>
  <c r="E42" i="2"/>
  <c r="M41" i="2"/>
  <c r="H41" i="2"/>
  <c r="M40" i="2"/>
  <c r="H40" i="2"/>
  <c r="M39" i="2"/>
  <c r="H39" i="2"/>
  <c r="M38" i="2"/>
  <c r="H38" i="2"/>
  <c r="M37" i="2"/>
  <c r="H37" i="2"/>
  <c r="M36" i="2"/>
  <c r="H36" i="2"/>
  <c r="M35" i="2"/>
  <c r="H35" i="2"/>
  <c r="M34" i="2"/>
  <c r="H34" i="2"/>
  <c r="M33" i="2"/>
  <c r="H33" i="2"/>
  <c r="H32" i="2"/>
  <c r="M31" i="2"/>
  <c r="H31" i="2"/>
  <c r="M30" i="2"/>
  <c r="H30" i="2"/>
  <c r="M29" i="2"/>
  <c r="H29" i="2"/>
  <c r="M28" i="2"/>
  <c r="H28" i="2"/>
  <c r="M27" i="2"/>
  <c r="H27" i="2"/>
  <c r="M26" i="2"/>
  <c r="H26" i="2"/>
  <c r="M25" i="2"/>
  <c r="H25" i="2"/>
  <c r="M24" i="2"/>
  <c r="H24" i="2"/>
  <c r="M23" i="2"/>
  <c r="H23" i="2"/>
  <c r="M22" i="2"/>
  <c r="H22" i="2"/>
  <c r="M21" i="2"/>
  <c r="H21" i="2"/>
  <c r="M20" i="2"/>
  <c r="H20" i="2"/>
  <c r="M19" i="2"/>
  <c r="H19" i="2"/>
  <c r="M18" i="2"/>
  <c r="H18" i="2"/>
  <c r="M17" i="2"/>
  <c r="H17" i="2"/>
  <c r="H16" i="2"/>
  <c r="M15" i="2"/>
  <c r="H15" i="2"/>
  <c r="M14" i="2"/>
  <c r="H14" i="2"/>
  <c r="M13" i="2"/>
  <c r="H13" i="2"/>
  <c r="M12" i="2"/>
  <c r="H12" i="2"/>
  <c r="H11" i="2"/>
  <c r="M10" i="2"/>
  <c r="H10" i="2"/>
  <c r="M9" i="2"/>
  <c r="H9" i="2"/>
  <c r="H8" i="2"/>
  <c r="H7" i="2"/>
  <c r="H42" i="15" l="1"/>
  <c r="B6" i="13" s="1"/>
  <c r="M42" i="15"/>
  <c r="D6" i="13" s="1"/>
  <c r="H42" i="2"/>
  <c r="B7" i="13" s="1"/>
  <c r="B18" i="13" s="1"/>
  <c r="M42" i="2"/>
  <c r="D7" i="13" s="1"/>
  <c r="J11" i="13"/>
  <c r="J16" i="13"/>
  <c r="J7" i="13" l="1"/>
  <c r="D18" i="13"/>
  <c r="J6" i="13"/>
  <c r="J18" i="13" s="1"/>
  <c r="N45" i="2"/>
  <c r="N45" i="15"/>
</calcChain>
</file>

<file path=xl/comments1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Paul: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Paul: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Paul: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Paul: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charset val="1"/>
          </rPr>
          <t>Paul: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Paul: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Paul: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Paul: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Paul: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Paul: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Paul: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Paul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Paul: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Ist der betreffende Tag ein An-/ oder Abreisetag, ist in das Feld "Verpflegungskosten" ein Betrag von 12,00 € manuell einzutragen, unabhängig von tatsächlicher Abwesenheitsdauer.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<sst xmlns="http://schemas.openxmlformats.org/spreadsheetml/2006/main" count="509" uniqueCount="46">
  <si>
    <t>Reisekostenabrechnung</t>
  </si>
  <si>
    <t>Name:</t>
  </si>
  <si>
    <t>Steuernummer:</t>
  </si>
  <si>
    <t>Monat/Jahr:</t>
  </si>
  <si>
    <t>Reisedauer</t>
  </si>
  <si>
    <t>Reiseziel / Reisezweck</t>
  </si>
  <si>
    <t>Fahrtkosten</t>
  </si>
  <si>
    <t>Übernachtung</t>
  </si>
  <si>
    <t>Verpflegungskosten</t>
  </si>
  <si>
    <t>Nebenkosten</t>
  </si>
  <si>
    <t>Datum</t>
  </si>
  <si>
    <t>Beginn Uhrz. von</t>
  </si>
  <si>
    <t>Ende Uhrz. Bis</t>
  </si>
  <si>
    <t>Ort</t>
  </si>
  <si>
    <t>gefahrene Kilometer</t>
  </si>
  <si>
    <t>aufgesuchte Geschäftspartner</t>
  </si>
  <si>
    <t>Grund der Reise</t>
  </si>
  <si>
    <t>Pausch.</t>
  </si>
  <si>
    <t>lt. Beleg</t>
  </si>
  <si>
    <t>Bel.</t>
  </si>
  <si>
    <t>Pauschale</t>
  </si>
  <si>
    <t>TT.MM.</t>
  </si>
  <si>
    <t>hh:mm</t>
  </si>
  <si>
    <t>km</t>
  </si>
  <si>
    <t>€</t>
  </si>
  <si>
    <t>Nr.</t>
  </si>
  <si>
    <t xml:space="preserve">  Summen:</t>
  </si>
  <si>
    <t xml:space="preserve"> </t>
  </si>
  <si>
    <t>Reisekostenabrechnung Zusammenfassung</t>
  </si>
  <si>
    <t>Verpflegungsmehraufwand</t>
  </si>
  <si>
    <t>Übernachtungskosten</t>
  </si>
  <si>
    <t>Summe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</si>
  <si>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</si>
  <si>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</si>
  <si>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</si>
  <si>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</si>
  <si>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</si>
  <si>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</si>
  <si>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</si>
  <si>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</si>
  <si>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</si>
  <si>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</si>
  <si>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</si>
  <si>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</si>
  <si>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Ort, Datum</t>
  </si>
  <si>
    <t>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</si>
</sst>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mmm\/yyyy"/>
    <numFmt numFmtId="165" formatCode="#.00;\-0;;@"/>
    <numFmt numFmtId="166" formatCode="0.00;\-0;;@"/>
    <numFmt numFmtId="167" formatCode="dd/mm"/>
    <numFmt numFmtId="168" formatCode="[hh]:mm"/>
    <numFmt numFmtId="169" formatCode="[$-407]mmmm\ yy;@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i/>
      <sz val="26"/>
      <color indexed="9"/>
      <name val="Tahoma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indexed="81"/>
      <name val="Tahoma"/>
      <family val="2"/>
    </font>
    <font>
      <sz val="14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/>
    </xf>
    <xf numFmtId="20" fontId="3" fillId="0" borderId="1" xfId="1" applyNumberFormat="1" applyFont="1" applyBorder="1" applyAlignment="1" applyProtection="1">
      <alignment horizontal="center" vertical="center"/>
    </xf>
    <xf numFmtId="20" fontId="3" fillId="0" borderId="1" xfId="1" applyNumberFormat="1" applyFont="1" applyBorder="1" applyAlignment="1" applyProtection="1">
      <alignment horizontal="right" vertical="center"/>
    </xf>
    <xf numFmtId="166" fontId="3" fillId="0" borderId="1" xfId="1" applyNumberFormat="1" applyFont="1" applyBorder="1" applyAlignment="1" applyProtection="1">
      <alignment horizontal="right" vertical="center"/>
    </xf>
    <xf numFmtId="1" fontId="3" fillId="0" borderId="1" xfId="1" applyNumberFormat="1" applyFont="1" applyFill="1" applyBorder="1" applyAlignment="1" applyProtection="1">
      <alignment horizontal="center" vertical="center"/>
    </xf>
    <xf numFmtId="166" fontId="3" fillId="0" borderId="1" xfId="1" applyNumberFormat="1" applyFont="1" applyFill="1" applyBorder="1" applyAlignment="1" applyProtection="1">
      <alignment horizontal="right" vertical="center"/>
    </xf>
    <xf numFmtId="0" fontId="3" fillId="0" borderId="12" xfId="1" applyFont="1" applyBorder="1" applyAlignment="1" applyProtection="1">
      <alignment vertical="center"/>
    </xf>
    <xf numFmtId="0" fontId="7" fillId="0" borderId="0" xfId="1" applyFont="1" applyAlignment="1" applyProtection="1">
      <alignment horizontal="center" vertical="center"/>
      <protection locked="0"/>
    </xf>
    <xf numFmtId="20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4" fontId="6" fillId="0" borderId="0" xfId="1" applyNumberFormat="1" applyFont="1" applyBorder="1" applyAlignment="1" applyProtection="1">
      <alignment horizontal="right" vertical="center"/>
      <protection locked="0"/>
    </xf>
    <xf numFmtId="0" fontId="6" fillId="0" borderId="0" xfId="1" applyFont="1" applyBorder="1" applyAlignment="1" applyProtection="1">
      <alignment horizontal="right" vertical="center"/>
      <protection locked="0"/>
    </xf>
    <xf numFmtId="0" fontId="7" fillId="0" borderId="13" xfId="1" applyFont="1" applyBorder="1" applyAlignment="1" applyProtection="1">
      <alignment vertical="center"/>
      <protection locked="0"/>
    </xf>
    <xf numFmtId="0" fontId="7" fillId="0" borderId="13" xfId="1" applyFont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3" fillId="0" borderId="3" xfId="1" applyFont="1" applyBorder="1" applyAlignment="1" applyProtection="1">
      <alignment horizontal="center" vertical="center" shrinkToFit="1"/>
    </xf>
    <xf numFmtId="0" fontId="5" fillId="0" borderId="16" xfId="1" applyFont="1" applyBorder="1" applyAlignment="1" applyProtection="1">
      <alignment horizontal="center" vertical="center"/>
    </xf>
    <xf numFmtId="44" fontId="2" fillId="0" borderId="17" xfId="2" applyFont="1" applyBorder="1" applyAlignment="1" applyProtection="1">
      <alignment vertical="center"/>
    </xf>
    <xf numFmtId="0" fontId="8" fillId="2" borderId="0" xfId="1" applyFont="1" applyFill="1"/>
    <xf numFmtId="20" fontId="1" fillId="2" borderId="0" xfId="1" applyNumberFormat="1" applyFill="1" applyAlignment="1" applyProtection="1">
      <alignment horizontal="center" vertical="center"/>
      <protection locked="0"/>
    </xf>
    <xf numFmtId="0" fontId="1" fillId="2" borderId="0" xfId="1" applyFill="1" applyAlignment="1" applyProtection="1">
      <alignment vertical="center"/>
      <protection locked="0"/>
    </xf>
    <xf numFmtId="165" fontId="7" fillId="0" borderId="18" xfId="1" applyNumberFormat="1" applyFont="1" applyBorder="1" applyAlignment="1" applyProtection="1">
      <alignment horizontal="center" vertical="center"/>
    </xf>
    <xf numFmtId="0" fontId="7" fillId="3" borderId="19" xfId="1" applyFont="1" applyFill="1" applyBorder="1" applyAlignment="1" applyProtection="1">
      <alignment horizontal="center" vertical="center" wrapText="1" shrinkToFit="1"/>
      <protection locked="0"/>
    </xf>
    <xf numFmtId="0" fontId="7" fillId="3" borderId="20" xfId="1" applyFont="1" applyFill="1" applyBorder="1" applyAlignment="1" applyProtection="1">
      <alignment horizontal="center" vertical="center"/>
      <protection locked="0"/>
    </xf>
    <xf numFmtId="0" fontId="7" fillId="3" borderId="21" xfId="1" applyFont="1" applyFill="1" applyBorder="1" applyAlignment="1" applyProtection="1">
      <alignment horizontal="center" vertical="center" wrapText="1" shrinkToFit="1"/>
      <protection locked="0"/>
    </xf>
    <xf numFmtId="0" fontId="7" fillId="3" borderId="22" xfId="1" applyFont="1" applyFill="1" applyBorder="1" applyAlignment="1" applyProtection="1">
      <alignment horizontal="center" vertical="center"/>
      <protection locked="0"/>
    </xf>
    <xf numFmtId="0" fontId="7" fillId="3" borderId="21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23" xfId="1" applyFont="1" applyFill="1" applyBorder="1" applyAlignment="1" applyProtection="1">
      <alignment horizontal="center" vertical="center"/>
      <protection locked="0"/>
    </xf>
    <xf numFmtId="0" fontId="7" fillId="3" borderId="24" xfId="1" applyFont="1" applyFill="1" applyBorder="1" applyAlignment="1" applyProtection="1">
      <alignment horizontal="center" vertical="center"/>
      <protection locked="0"/>
    </xf>
    <xf numFmtId="4" fontId="7" fillId="3" borderId="25" xfId="1" applyNumberFormat="1" applyFont="1" applyFill="1" applyBorder="1" applyAlignment="1" applyProtection="1">
      <alignment horizontal="center" vertical="center"/>
      <protection locked="0"/>
    </xf>
    <xf numFmtId="0" fontId="7" fillId="3" borderId="26" xfId="1" applyFont="1" applyFill="1" applyBorder="1" applyAlignment="1" applyProtection="1">
      <alignment horizontal="center" vertical="center"/>
      <protection locked="0"/>
    </xf>
    <xf numFmtId="4" fontId="7" fillId="3" borderId="27" xfId="1" applyNumberFormat="1" applyFont="1" applyFill="1" applyBorder="1" applyAlignment="1" applyProtection="1">
      <alignment horizontal="center" vertical="center"/>
      <protection locked="0"/>
    </xf>
    <xf numFmtId="4" fontId="7" fillId="3" borderId="20" xfId="1" applyNumberFormat="1" applyFont="1" applyFill="1" applyBorder="1" applyAlignment="1" applyProtection="1">
      <alignment horizontal="center" vertical="center"/>
      <protection locked="0"/>
    </xf>
    <xf numFmtId="4" fontId="7" fillId="3" borderId="23" xfId="1" applyNumberFormat="1" applyFont="1" applyFill="1" applyBorder="1" applyAlignment="1" applyProtection="1">
      <alignment horizontal="center" vertical="center"/>
      <protection locked="0"/>
    </xf>
    <xf numFmtId="4" fontId="7" fillId="3" borderId="19" xfId="1" applyNumberFormat="1" applyFont="1" applyFill="1" applyBorder="1" applyAlignment="1" applyProtection="1">
      <alignment horizontal="center" vertical="center"/>
      <protection locked="0"/>
    </xf>
    <xf numFmtId="4" fontId="7" fillId="3" borderId="28" xfId="1" applyNumberFormat="1" applyFont="1" applyFill="1" applyBorder="1" applyAlignment="1" applyProtection="1">
      <alignment horizontal="center" vertical="center"/>
      <protection locked="0"/>
    </xf>
    <xf numFmtId="0" fontId="4" fillId="0" borderId="29" xfId="1" applyFont="1" applyFill="1" applyBorder="1" applyAlignment="1" applyProtection="1">
      <alignment horizontal="center" vertical="center" wrapText="1"/>
    </xf>
    <xf numFmtId="20" fontId="4" fillId="0" borderId="6" xfId="1" applyNumberFormat="1" applyFont="1" applyFill="1" applyBorder="1" applyAlignment="1" applyProtection="1">
      <alignment horizontal="center" vertical="center" wrapText="1"/>
    </xf>
    <xf numFmtId="2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30" xfId="1" applyFont="1" applyFill="1" applyBorder="1" applyAlignment="1" applyProtection="1">
      <alignment horizontal="center" vertical="center"/>
    </xf>
    <xf numFmtId="20" fontId="4" fillId="0" borderId="9" xfId="1" applyNumberFormat="1" applyFont="1" applyFill="1" applyBorder="1" applyAlignment="1" applyProtection="1">
      <alignment horizontal="center" vertical="center"/>
    </xf>
    <xf numFmtId="20" fontId="4" fillId="0" borderId="7" xfId="1" applyNumberFormat="1" applyFont="1" applyFill="1" applyBorder="1" applyAlignment="1" applyProtection="1">
      <alignment horizontal="center" vertical="center"/>
    </xf>
    <xf numFmtId="0" fontId="4" fillId="0" borderId="31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32" xfId="1" applyFont="1" applyFill="1" applyBorder="1" applyAlignment="1" applyProtection="1">
      <alignment horizontal="center" vertical="center"/>
    </xf>
    <xf numFmtId="165" fontId="7" fillId="0" borderId="16" xfId="1" applyNumberFormat="1" applyFont="1" applyBorder="1" applyAlignment="1" applyProtection="1">
      <alignment horizontal="center" vertical="center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7" fillId="3" borderId="19" xfId="1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 vertical="center" wrapText="1"/>
      <protection locked="0"/>
    </xf>
    <xf numFmtId="167" fontId="7" fillId="3" borderId="34" xfId="1" applyNumberFormat="1" applyFont="1" applyFill="1" applyBorder="1" applyAlignment="1" applyProtection="1">
      <alignment horizontal="center" vertical="center"/>
      <protection locked="0"/>
    </xf>
    <xf numFmtId="167" fontId="7" fillId="3" borderId="30" xfId="1" applyNumberFormat="1" applyFont="1" applyFill="1" applyBorder="1" applyAlignment="1" applyProtection="1">
      <alignment horizontal="center" vertical="center"/>
      <protection locked="0"/>
    </xf>
    <xf numFmtId="167" fontId="7" fillId="3" borderId="35" xfId="1" applyNumberFormat="1" applyFont="1" applyFill="1" applyBorder="1" applyAlignment="1" applyProtection="1">
      <alignment horizontal="center" vertical="center"/>
      <protection locked="0"/>
    </xf>
    <xf numFmtId="168" fontId="7" fillId="3" borderId="36" xfId="1" applyNumberFormat="1" applyFont="1" applyFill="1" applyBorder="1" applyAlignment="1" applyProtection="1">
      <alignment horizontal="center" vertical="center"/>
      <protection locked="0"/>
    </xf>
    <xf numFmtId="168" fontId="7" fillId="3" borderId="21" xfId="1" applyNumberFormat="1" applyFont="1" applyFill="1" applyBorder="1" applyAlignment="1" applyProtection="1">
      <alignment horizontal="center" vertical="center"/>
      <protection locked="0"/>
    </xf>
    <xf numFmtId="168" fontId="7" fillId="3" borderId="37" xfId="1" applyNumberFormat="1" applyFont="1" applyFill="1" applyBorder="1" applyAlignment="1" applyProtection="1">
      <alignment horizontal="center" vertical="center"/>
      <protection locked="0"/>
    </xf>
    <xf numFmtId="168" fontId="7" fillId="3" borderId="38" xfId="1" applyNumberFormat="1" applyFont="1" applyFill="1" applyBorder="1" applyAlignment="1" applyProtection="1">
      <alignment horizontal="center" vertical="center"/>
      <protection locked="0"/>
    </xf>
    <xf numFmtId="168" fontId="7" fillId="3" borderId="25" xfId="1" applyNumberFormat="1" applyFont="1" applyFill="1" applyBorder="1" applyAlignment="1" applyProtection="1">
      <alignment horizontal="center" vertical="center"/>
      <protection locked="0"/>
    </xf>
    <xf numFmtId="168" fontId="7" fillId="3" borderId="27" xfId="1" applyNumberFormat="1" applyFont="1" applyFill="1" applyBorder="1" applyAlignment="1" applyProtection="1">
      <alignment horizontal="center" vertical="center"/>
      <protection locked="0"/>
    </xf>
    <xf numFmtId="0" fontId="7" fillId="3" borderId="21" xfId="1" applyFont="1" applyFill="1" applyBorder="1" applyAlignment="1" applyProtection="1">
      <alignment horizontal="center" vertical="center" wrapText="1"/>
      <protection locked="0"/>
    </xf>
    <xf numFmtId="167" fontId="7" fillId="3" borderId="33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left" vertical="center"/>
    </xf>
    <xf numFmtId="0" fontId="2" fillId="0" borderId="15" xfId="1" applyFont="1" applyBorder="1" applyAlignment="1" applyProtection="1">
      <alignment horizontal="left" vertical="center"/>
    </xf>
    <xf numFmtId="0" fontId="7" fillId="3" borderId="40" xfId="1" applyFont="1" applyFill="1" applyBorder="1" applyAlignment="1" applyProtection="1">
      <alignment horizontal="center" vertical="center"/>
      <protection locked="0"/>
    </xf>
    <xf numFmtId="4" fontId="9" fillId="0" borderId="0" xfId="0" applyNumberFormat="1" applyFont="1"/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13" xfId="0" applyBorder="1"/>
    <xf numFmtId="169" fontId="0" fillId="0" borderId="0" xfId="0" applyNumberFormat="1" applyBorder="1" applyAlignment="1">
      <alignment horizontal="left"/>
    </xf>
    <xf numFmtId="169" fontId="0" fillId="4" borderId="42" xfId="0" applyNumberFormat="1" applyFill="1" applyBorder="1" applyAlignment="1">
      <alignment horizontal="left"/>
    </xf>
    <xf numFmtId="169" fontId="0" fillId="4" borderId="13" xfId="0" applyNumberFormat="1" applyFill="1" applyBorder="1" applyAlignment="1">
      <alignment horizontal="left"/>
    </xf>
    <xf numFmtId="0" fontId="10" fillId="0" borderId="45" xfId="0" applyFont="1" applyFill="1" applyBorder="1"/>
    <xf numFmtId="0" fontId="0" fillId="0" borderId="0" xfId="0" applyAlignment="1">
      <alignment horizontal="left" vertical="top" readingOrder="1"/>
    </xf>
    <xf numFmtId="4" fontId="9" fillId="0" borderId="15" xfId="0" applyNumberFormat="1" applyFont="1" applyBorder="1"/>
    <xf numFmtId="166" fontId="3" fillId="0" borderId="15" xfId="1" applyNumberFormat="1" applyFont="1" applyFill="1" applyBorder="1" applyAlignment="1" applyProtection="1">
      <alignment horizontal="right" vertical="center"/>
    </xf>
    <xf numFmtId="0" fontId="3" fillId="0" borderId="39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48" xfId="1" applyFont="1" applyBorder="1" applyAlignment="1" applyProtection="1">
      <alignment horizontal="center" vertical="center"/>
    </xf>
    <xf numFmtId="0" fontId="7" fillId="3" borderId="13" xfId="1" applyFont="1" applyFill="1" applyBorder="1" applyAlignment="1" applyProtection="1">
      <alignment horizontal="center" vertical="center" wrapText="1" shrinkToFit="1"/>
      <protection locked="0"/>
    </xf>
    <xf numFmtId="0" fontId="7" fillId="3" borderId="32" xfId="1" applyFont="1" applyFill="1" applyBorder="1" applyAlignment="1" applyProtection="1">
      <alignment horizontal="center" vertical="center" wrapText="1" shrinkToFit="1"/>
      <protection locked="0"/>
    </xf>
    <xf numFmtId="4" fontId="7" fillId="3" borderId="42" xfId="1" applyNumberFormat="1" applyFont="1" applyFill="1" applyBorder="1" applyAlignment="1" applyProtection="1">
      <alignment horizontal="center" vertical="center"/>
      <protection locked="0"/>
    </xf>
    <xf numFmtId="0" fontId="7" fillId="3" borderId="32" xfId="1" applyFont="1" applyFill="1" applyBorder="1" applyAlignment="1" applyProtection="1">
      <alignment horizontal="center" vertical="center"/>
      <protection locked="0"/>
    </xf>
    <xf numFmtId="4" fontId="7" fillId="3" borderId="22" xfId="1" applyNumberFormat="1" applyFont="1" applyFill="1" applyBorder="1" applyAlignment="1" applyProtection="1">
      <alignment horizontal="center" vertical="center"/>
      <protection locked="0"/>
    </xf>
    <xf numFmtId="0" fontId="7" fillId="3" borderId="41" xfId="1" applyFont="1" applyFill="1" applyBorder="1" applyAlignment="1" applyProtection="1">
      <alignment horizontal="center" vertical="center"/>
      <protection locked="0"/>
    </xf>
    <xf numFmtId="4" fontId="7" fillId="3" borderId="13" xfId="1" applyNumberFormat="1" applyFont="1" applyFill="1" applyBorder="1" applyAlignment="1" applyProtection="1">
      <alignment horizontal="center" vertical="center"/>
      <protection locked="0"/>
    </xf>
    <xf numFmtId="0" fontId="4" fillId="0" borderId="35" xfId="1" applyFont="1" applyFill="1" applyBorder="1" applyAlignment="1" applyProtection="1">
      <alignment horizontal="center" vertical="center"/>
    </xf>
    <xf numFmtId="0" fontId="4" fillId="0" borderId="50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24" xfId="1" applyFont="1" applyFill="1" applyBorder="1" applyAlignment="1" applyProtection="1">
      <alignment horizontal="center" vertical="center"/>
    </xf>
    <xf numFmtId="0" fontId="5" fillId="0" borderId="49" xfId="1" applyFont="1" applyBorder="1" applyAlignment="1" applyProtection="1">
      <alignment horizontal="center" vertical="center"/>
    </xf>
    <xf numFmtId="0" fontId="5" fillId="0" borderId="51" xfId="1" applyFont="1" applyBorder="1" applyAlignment="1" applyProtection="1">
      <alignment horizontal="center" vertical="center"/>
    </xf>
    <xf numFmtId="0" fontId="4" fillId="0" borderId="24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7" fillId="3" borderId="22" xfId="1" applyFont="1" applyFill="1" applyBorder="1" applyAlignment="1" applyProtection="1">
      <alignment horizontal="left" vertical="center"/>
      <protection locked="0"/>
    </xf>
    <xf numFmtId="0" fontId="7" fillId="3" borderId="20" xfId="1" applyFont="1" applyFill="1" applyBorder="1" applyAlignment="1" applyProtection="1">
      <alignment horizontal="left" vertical="center"/>
      <protection locked="0"/>
    </xf>
    <xf numFmtId="0" fontId="7" fillId="3" borderId="21" xfId="1" quotePrefix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/>
    <xf numFmtId="0" fontId="2" fillId="0" borderId="14" xfId="1" applyFont="1" applyBorder="1" applyAlignment="1" applyProtection="1">
      <alignment horizontal="left" vertical="center"/>
    </xf>
    <xf numFmtId="0" fontId="2" fillId="0" borderId="15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horizontal="center" vertical="center"/>
    </xf>
    <xf numFmtId="166" fontId="3" fillId="0" borderId="1" xfId="0" applyNumberFormat="1" applyFont="1" applyFill="1" applyBorder="1" applyAlignment="1" applyProtection="1">
      <alignment horizontal="right" vertical="center"/>
    </xf>
    <xf numFmtId="0" fontId="2" fillId="0" borderId="14" xfId="1" applyFont="1" applyBorder="1" applyAlignment="1" applyProtection="1">
      <alignment horizontal="left" vertical="center"/>
    </xf>
    <xf numFmtId="0" fontId="2" fillId="0" borderId="15" xfId="1" applyFont="1" applyBorder="1" applyAlignment="1" applyProtection="1">
      <alignment horizontal="left" vertical="center"/>
    </xf>
    <xf numFmtId="1" fontId="2" fillId="3" borderId="15" xfId="1" applyNumberFormat="1" applyFont="1" applyFill="1" applyBorder="1" applyAlignment="1" applyProtection="1">
      <alignment horizontal="left" vertical="center"/>
      <protection locked="0"/>
    </xf>
    <xf numFmtId="0" fontId="2" fillId="3" borderId="15" xfId="1" applyFont="1" applyFill="1" applyBorder="1" applyAlignment="1" applyProtection="1">
      <alignment horizontal="center" vertical="center"/>
      <protection locked="0"/>
    </xf>
    <xf numFmtId="0" fontId="2" fillId="3" borderId="39" xfId="1" applyFont="1" applyFill="1" applyBorder="1" applyAlignment="1" applyProtection="1">
      <alignment horizontal="center" vertical="center"/>
      <protection locked="0"/>
    </xf>
    <xf numFmtId="164" fontId="2" fillId="3" borderId="15" xfId="1" applyNumberFormat="1" applyFont="1" applyFill="1" applyBorder="1" applyAlignment="1" applyProtection="1">
      <alignment horizontal="center" vertical="center"/>
      <protection locked="0"/>
    </xf>
    <xf numFmtId="164" fontId="2" fillId="3" borderId="39" xfId="1" applyNumberFormat="1" applyFont="1" applyFill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 vertical="center"/>
    </xf>
    <xf numFmtId="0" fontId="3" fillId="0" borderId="39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horizontal="center" vertical="center"/>
    </xf>
    <xf numFmtId="44" fontId="0" fillId="4" borderId="41" xfId="2" applyFont="1" applyFill="1" applyBorder="1" applyAlignment="1"/>
    <xf numFmtId="44" fontId="0" fillId="4" borderId="42" xfId="2" applyFont="1" applyFill="1" applyBorder="1" applyAlignment="1"/>
    <xf numFmtId="44" fontId="10" fillId="0" borderId="46" xfId="2" applyFont="1" applyBorder="1" applyAlignment="1"/>
    <xf numFmtId="44" fontId="10" fillId="0" borderId="47" xfId="2" applyFont="1" applyBorder="1" applyAlignment="1"/>
    <xf numFmtId="44" fontId="0" fillId="0" borderId="43" xfId="2" applyFont="1" applyBorder="1" applyAlignment="1"/>
    <xf numFmtId="44" fontId="0" fillId="0" borderId="44" xfId="2" applyFont="1" applyBorder="1" applyAlignment="1"/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13" xfId="0" applyFont="1" applyBorder="1" applyAlignment="1">
      <alignment horizontal="center"/>
    </xf>
  </cellXfs>
  <cellStyles count="3">
    <cellStyle name="Euro" xfId="2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333375</xdr:colOff>
      <xdr:row>0</xdr:row>
      <xdr:rowOff>1044182</xdr:rowOff>
    </xdr:to>
    <xdr:pic>
      <xdr:nvPicPr>
        <xdr:cNvPr id="2" name="Grafik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7</xdr:col>
      <xdr:colOff>752475</xdr:colOff>
      <xdr:row>0</xdr:row>
      <xdr:rowOff>1047174</xdr:rowOff>
    </xdr:to>
    <xdr:pic>
      <xdr:nvPicPr>
        <xdr:cNvPr id="3" name="Grafik 2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0" y="0"/>
          <a:ext cx="2962275" cy="10471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314325</xdr:colOff>
      <xdr:row>0</xdr:row>
      <xdr:rowOff>1044182</xdr:rowOff>
    </xdr:to>
    <xdr:pic>
      <xdr:nvPicPr>
        <xdr:cNvPr id="4" name="Grafik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7</xdr:col>
      <xdr:colOff>752475</xdr:colOff>
      <xdr:row>0</xdr:row>
      <xdr:rowOff>1047174</xdr:rowOff>
    </xdr:to>
    <xdr:pic>
      <xdr:nvPicPr>
        <xdr:cNvPr id="5" name="Grafik 4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0" y="0"/>
          <a:ext cx="2962275" cy="10471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314325</xdr:colOff>
      <xdr:row>0</xdr:row>
      <xdr:rowOff>1044182</xdr:rowOff>
    </xdr:to>
    <xdr:pic>
      <xdr:nvPicPr>
        <xdr:cNvPr id="4" name="Grafik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7</xdr:col>
      <xdr:colOff>752475</xdr:colOff>
      <xdr:row>0</xdr:row>
      <xdr:rowOff>1047174</xdr:rowOff>
    </xdr:to>
    <xdr:pic>
      <xdr:nvPicPr>
        <xdr:cNvPr id="5" name="Grafik 4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0" y="0"/>
          <a:ext cx="2962275" cy="10471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314325</xdr:colOff>
      <xdr:row>0</xdr:row>
      <xdr:rowOff>1044182</xdr:rowOff>
    </xdr:to>
    <xdr:pic>
      <xdr:nvPicPr>
        <xdr:cNvPr id="4" name="Grafik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7</xdr:col>
      <xdr:colOff>752475</xdr:colOff>
      <xdr:row>0</xdr:row>
      <xdr:rowOff>1047174</xdr:rowOff>
    </xdr:to>
    <xdr:pic>
      <xdr:nvPicPr>
        <xdr:cNvPr id="5" name="Grafik 4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0" y="0"/>
          <a:ext cx="2962275" cy="104717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352424</xdr:colOff>
      <xdr:row>0</xdr:row>
      <xdr:rowOff>1044182</xdr:rowOff>
    </xdr:to>
    <xdr:pic>
      <xdr:nvPicPr>
        <xdr:cNvPr id="2" name="Grafik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733425</xdr:colOff>
      <xdr:row>0</xdr:row>
      <xdr:rowOff>0</xdr:rowOff>
    </xdr:from>
    <xdr:to>
      <xdr:col>8</xdr:col>
      <xdr:colOff>647700</xdr:colOff>
      <xdr:row>0</xdr:row>
      <xdr:rowOff>1047174</xdr:rowOff>
    </xdr:to>
    <xdr:pic>
      <xdr:nvPicPr>
        <xdr:cNvPr id="3" name="Grafik 2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81425" y="0"/>
          <a:ext cx="2962275" cy="1047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352424</xdr:colOff>
      <xdr:row>0</xdr:row>
      <xdr:rowOff>1044182</xdr:rowOff>
    </xdr:to>
    <xdr:pic>
      <xdr:nvPicPr>
        <xdr:cNvPr id="2" name="Grafik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1450975</xdr:colOff>
      <xdr:row>0</xdr:row>
      <xdr:rowOff>1047174</xdr:rowOff>
    </xdr:to>
    <xdr:pic>
      <xdr:nvPicPr>
        <xdr:cNvPr id="3" name="Grafik 2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00" y="0"/>
          <a:ext cx="2962275" cy="1047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314325</xdr:colOff>
      <xdr:row>0</xdr:row>
      <xdr:rowOff>1044182</xdr:rowOff>
    </xdr:to>
    <xdr:pic>
      <xdr:nvPicPr>
        <xdr:cNvPr id="4" name="Grafik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0</xdr:row>
      <xdr:rowOff>1</xdr:rowOff>
    </xdr:from>
    <xdr:to>
      <xdr:col>7</xdr:col>
      <xdr:colOff>333375</xdr:colOff>
      <xdr:row>0</xdr:row>
      <xdr:rowOff>1047175</xdr:rowOff>
    </xdr:to>
    <xdr:pic>
      <xdr:nvPicPr>
        <xdr:cNvPr id="5" name="Grafik 4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4150" y="1"/>
          <a:ext cx="2962275" cy="1047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314325</xdr:colOff>
      <xdr:row>0</xdr:row>
      <xdr:rowOff>1044182</xdr:rowOff>
    </xdr:to>
    <xdr:pic>
      <xdr:nvPicPr>
        <xdr:cNvPr id="4" name="Grafik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7</xdr:col>
      <xdr:colOff>752475</xdr:colOff>
      <xdr:row>0</xdr:row>
      <xdr:rowOff>1047174</xdr:rowOff>
    </xdr:to>
    <xdr:pic>
      <xdr:nvPicPr>
        <xdr:cNvPr id="5" name="Grafik 4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0" y="0"/>
          <a:ext cx="2962275" cy="10471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314325</xdr:colOff>
      <xdr:row>0</xdr:row>
      <xdr:rowOff>1044182</xdr:rowOff>
    </xdr:to>
    <xdr:pic>
      <xdr:nvPicPr>
        <xdr:cNvPr id="4" name="Grafik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7</xdr:col>
      <xdr:colOff>752475</xdr:colOff>
      <xdr:row>0</xdr:row>
      <xdr:rowOff>1047174</xdr:rowOff>
    </xdr:to>
    <xdr:pic>
      <xdr:nvPicPr>
        <xdr:cNvPr id="5" name="Grafik 4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0" y="0"/>
          <a:ext cx="2962275" cy="10471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314325</xdr:colOff>
      <xdr:row>0</xdr:row>
      <xdr:rowOff>1044182</xdr:rowOff>
    </xdr:to>
    <xdr:pic>
      <xdr:nvPicPr>
        <xdr:cNvPr id="4" name="Grafik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7</xdr:col>
      <xdr:colOff>752475</xdr:colOff>
      <xdr:row>0</xdr:row>
      <xdr:rowOff>1047174</xdr:rowOff>
    </xdr:to>
    <xdr:pic>
      <xdr:nvPicPr>
        <xdr:cNvPr id="5" name="Grafik 4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0" y="0"/>
          <a:ext cx="2962275" cy="10471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314325</xdr:colOff>
      <xdr:row>0</xdr:row>
      <xdr:rowOff>1044182</xdr:rowOff>
    </xdr:to>
    <xdr:pic>
      <xdr:nvPicPr>
        <xdr:cNvPr id="4" name="Grafik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7</xdr:col>
      <xdr:colOff>752475</xdr:colOff>
      <xdr:row>0</xdr:row>
      <xdr:rowOff>1047174</xdr:rowOff>
    </xdr:to>
    <xdr:pic>
      <xdr:nvPicPr>
        <xdr:cNvPr id="5" name="Grafik 4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0" y="0"/>
          <a:ext cx="2962275" cy="10471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314325</xdr:colOff>
      <xdr:row>0</xdr:row>
      <xdr:rowOff>1044182</xdr:rowOff>
    </xdr:to>
    <xdr:pic>
      <xdr:nvPicPr>
        <xdr:cNvPr id="4" name="Grafik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7</xdr:col>
      <xdr:colOff>752475</xdr:colOff>
      <xdr:row>0</xdr:row>
      <xdr:rowOff>1047174</xdr:rowOff>
    </xdr:to>
    <xdr:pic>
      <xdr:nvPicPr>
        <xdr:cNvPr id="5" name="Grafik 4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0" y="0"/>
          <a:ext cx="2962275" cy="10471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314325</xdr:colOff>
      <xdr:row>0</xdr:row>
      <xdr:rowOff>1044182</xdr:rowOff>
    </xdr:to>
    <xdr:pic>
      <xdr:nvPicPr>
        <xdr:cNvPr id="4" name="Grafik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38424" cy="1044182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0</xdr:row>
      <xdr:rowOff>0</xdr:rowOff>
    </xdr:from>
    <xdr:to>
      <xdr:col>7</xdr:col>
      <xdr:colOff>752475</xdr:colOff>
      <xdr:row>0</xdr:row>
      <xdr:rowOff>1047174</xdr:rowOff>
    </xdr:to>
    <xdr:pic>
      <xdr:nvPicPr>
        <xdr:cNvPr id="5" name="Grafik 4" descr="nam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0" y="0"/>
          <a:ext cx="2962275" cy="104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zoomScaleNormal="100" workbookViewId="0">
      <selection activeCell="L3" sqref="L3:O3"/>
    </sheetView>
  </sheetViews>
  <sheetFormatPr baseColWidth="10" defaultRowHeight="15" x14ac:dyDescent="0.25"/>
  <cols>
    <col min="1" max="1" width="11.7109375" customWidth="1"/>
    <col min="11" max="11" width="14.42578125" customWidth="1"/>
  </cols>
  <sheetData>
    <row r="1" spans="1:15" ht="82.5" customHeight="1" x14ac:dyDescent="0.25">
      <c r="C1" s="89"/>
    </row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78" t="s">
        <v>2</v>
      </c>
      <c r="G3" s="79"/>
      <c r="H3" s="124"/>
      <c r="I3" s="124"/>
      <c r="J3" s="125"/>
      <c r="K3" s="78" t="s">
        <v>3</v>
      </c>
      <c r="L3" s="126">
        <v>41640</v>
      </c>
      <c r="M3" s="126"/>
      <c r="N3" s="126"/>
      <c r="O3" s="127"/>
    </row>
    <row r="4" spans="1:15" ht="15.75" thickBot="1" x14ac:dyDescent="0.3">
      <c r="A4" s="128" t="s">
        <v>4</v>
      </c>
      <c r="B4" s="129"/>
      <c r="C4" s="130"/>
      <c r="D4" s="131" t="s">
        <v>5</v>
      </c>
      <c r="E4" s="132"/>
      <c r="F4" s="133"/>
      <c r="G4" s="76"/>
      <c r="H4" s="131" t="s">
        <v>6</v>
      </c>
      <c r="I4" s="133"/>
      <c r="J4" s="134"/>
      <c r="K4" s="76" t="s">
        <v>7</v>
      </c>
      <c r="L4" s="77"/>
      <c r="M4" s="26" t="s">
        <v>8</v>
      </c>
      <c r="N4" s="133" t="s">
        <v>9</v>
      </c>
      <c r="O4" s="134"/>
    </row>
    <row r="5" spans="1:15" ht="27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57"/>
      <c r="E6" s="58" t="s">
        <v>23</v>
      </c>
      <c r="F6" s="59"/>
      <c r="G6" s="60"/>
      <c r="H6" s="7" t="s">
        <v>24</v>
      </c>
      <c r="I6" s="8" t="s">
        <v>24</v>
      </c>
      <c r="J6" s="6" t="s">
        <v>25</v>
      </c>
      <c r="K6" s="10" t="s">
        <v>24</v>
      </c>
      <c r="L6" s="6" t="s">
        <v>25</v>
      </c>
      <c r="M6" s="27" t="s">
        <v>24</v>
      </c>
      <c r="N6" s="9" t="s">
        <v>24</v>
      </c>
      <c r="O6" s="6" t="s">
        <v>25</v>
      </c>
    </row>
    <row r="7" spans="1:15" x14ac:dyDescent="0.25">
      <c r="A7" s="75"/>
      <c r="B7" s="71"/>
      <c r="C7" s="68"/>
      <c r="D7" s="33"/>
      <c r="E7" s="34"/>
      <c r="F7" s="33"/>
      <c r="G7" s="35"/>
      <c r="H7" s="32">
        <f t="shared" ref="H7:H41" si="0">E7*0.3</f>
        <v>0</v>
      </c>
      <c r="I7" s="41"/>
      <c r="J7" s="37"/>
      <c r="K7" s="44"/>
      <c r="L7" s="80"/>
      <c r="M7" s="61">
        <f t="shared" ref="M7:M41" si="1">IF((C7-B7)=1,24,IF((C7-B7)&gt;=(1/24*8),12,IF(AND(A7&lt;&gt;0,B7=0,C7=0),24,0)))</f>
        <v>0</v>
      </c>
      <c r="N7" s="46"/>
      <c r="O7" s="37"/>
    </row>
    <row r="8" spans="1:15" x14ac:dyDescent="0.25">
      <c r="A8" s="65"/>
      <c r="B8" s="72"/>
      <c r="C8" s="69"/>
      <c r="D8" s="36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 t="shared" si="1"/>
        <v>0</v>
      </c>
      <c r="N8" s="46"/>
      <c r="O8" s="37"/>
    </row>
    <row r="9" spans="1:15" x14ac:dyDescent="0.25">
      <c r="A9" s="65"/>
      <c r="B9" s="72"/>
      <c r="C9" s="69"/>
      <c r="D9" s="36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>
        <f t="shared" si="1"/>
        <v>0</v>
      </c>
      <c r="N9" s="46"/>
      <c r="O9" s="37"/>
    </row>
    <row r="10" spans="1:15" x14ac:dyDescent="0.25">
      <c r="A10" s="65"/>
      <c r="B10" s="72"/>
      <c r="C10" s="69"/>
      <c r="D10" s="36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36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 t="shared" si="1"/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>IF((C12-B12)=1,24,IF((C12-B12)&gt;=(1/24*8),12,IF(AND(A12&lt;&gt;0,B12=0,C12=0),24,0)))</f>
        <v>0</v>
      </c>
      <c r="N12" s="46"/>
      <c r="O12" s="37"/>
    </row>
    <row r="13" spans="1:15" x14ac:dyDescent="0.25">
      <c r="A13" s="65"/>
      <c r="B13" s="72"/>
      <c r="C13" s="69"/>
      <c r="D13" s="34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34"/>
      <c r="E14" s="34"/>
      <c r="F14" s="63"/>
      <c r="G14" s="37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37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 t="shared" si="1"/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 t="shared" si="1"/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20">
        <f>SUM(H7:H41)</f>
        <v>0</v>
      </c>
      <c r="I42" s="120">
        <f>SUM(I7:I41)</f>
        <v>0</v>
      </c>
      <c r="J42" s="16"/>
      <c r="K42" s="81">
        <f>SUM(K7:K41)</f>
        <v>0</v>
      </c>
      <c r="L42" s="16"/>
      <c r="M42" s="120">
        <f>SUM(M7:M41)</f>
        <v>0</v>
      </c>
      <c r="N42" s="81">
        <f>SUM(N7:N41)</f>
        <v>0</v>
      </c>
      <c r="O42" s="17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>
      <c r="F46" t="s">
        <v>44</v>
      </c>
      <c r="L46" t="s">
        <v>45</v>
      </c>
    </row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workbookViewId="0">
      <selection activeCell="L3" sqref="L3:O3"/>
    </sheetView>
  </sheetViews>
  <sheetFormatPr baseColWidth="10" defaultRowHeight="15" x14ac:dyDescent="0.25"/>
  <cols>
    <col min="1" max="1" width="11.7109375" customWidth="1"/>
    <col min="11" max="11" width="14.42578125" customWidth="1"/>
  </cols>
  <sheetData>
    <row r="1" spans="1:15" ht="82.5" customHeight="1" x14ac:dyDescent="0.25">
      <c r="C1" s="89"/>
    </row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116" t="s">
        <v>2</v>
      </c>
      <c r="G3" s="117"/>
      <c r="H3" s="124"/>
      <c r="I3" s="124"/>
      <c r="J3" s="125"/>
      <c r="K3" s="116" t="s">
        <v>3</v>
      </c>
      <c r="L3" s="126">
        <v>41913</v>
      </c>
      <c r="M3" s="126"/>
      <c r="N3" s="126"/>
      <c r="O3" s="127"/>
    </row>
    <row r="4" spans="1:15" ht="15.75" thickBot="1" x14ac:dyDescent="0.3">
      <c r="A4" s="128" t="s">
        <v>4</v>
      </c>
      <c r="B4" s="129"/>
      <c r="C4" s="130"/>
      <c r="D4" s="131" t="s">
        <v>5</v>
      </c>
      <c r="E4" s="132"/>
      <c r="F4" s="133"/>
      <c r="G4" s="118"/>
      <c r="H4" s="131" t="s">
        <v>6</v>
      </c>
      <c r="I4" s="133"/>
      <c r="J4" s="134"/>
      <c r="K4" s="118" t="s">
        <v>7</v>
      </c>
      <c r="L4" s="119"/>
      <c r="M4" s="26" t="s">
        <v>8</v>
      </c>
      <c r="N4" s="133" t="s">
        <v>9</v>
      </c>
      <c r="O4" s="134"/>
    </row>
    <row r="5" spans="1:15" ht="27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57"/>
      <c r="E6" s="58" t="s">
        <v>23</v>
      </c>
      <c r="F6" s="59"/>
      <c r="G6" s="60"/>
      <c r="H6" s="7" t="s">
        <v>24</v>
      </c>
      <c r="I6" s="8" t="s">
        <v>24</v>
      </c>
      <c r="J6" s="6" t="s">
        <v>25</v>
      </c>
      <c r="K6" s="10" t="s">
        <v>24</v>
      </c>
      <c r="L6" s="6" t="s">
        <v>25</v>
      </c>
      <c r="M6" s="27" t="s">
        <v>24</v>
      </c>
      <c r="N6" s="9" t="s">
        <v>24</v>
      </c>
      <c r="O6" s="6" t="s">
        <v>25</v>
      </c>
    </row>
    <row r="7" spans="1:15" x14ac:dyDescent="0.25">
      <c r="A7" s="75"/>
      <c r="B7" s="71"/>
      <c r="C7" s="68"/>
      <c r="D7" s="33"/>
      <c r="E7" s="34"/>
      <c r="F7" s="33"/>
      <c r="G7" s="35"/>
      <c r="H7" s="32">
        <f t="shared" ref="H7:H41" si="0">E7*0.3</f>
        <v>0</v>
      </c>
      <c r="I7" s="41"/>
      <c r="J7" s="37"/>
      <c r="K7" s="44"/>
      <c r="L7" s="80"/>
      <c r="M7" s="61">
        <f t="shared" ref="M7:M41" si="1">IF((C7-B7)=1,24,IF((C7-B7)&gt;=(1/24*8),12,IF(AND(A7&lt;&gt;0,B7=0,C7=0),24,0)))</f>
        <v>0</v>
      </c>
      <c r="N7" s="46"/>
      <c r="O7" s="37"/>
    </row>
    <row r="8" spans="1:15" x14ac:dyDescent="0.25">
      <c r="A8" s="65"/>
      <c r="B8" s="72"/>
      <c r="C8" s="69"/>
      <c r="D8" s="36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 t="shared" si="1"/>
        <v>0</v>
      </c>
      <c r="N8" s="46"/>
      <c r="O8" s="37"/>
    </row>
    <row r="9" spans="1:15" x14ac:dyDescent="0.25">
      <c r="A9" s="65"/>
      <c r="B9" s="72"/>
      <c r="C9" s="69"/>
      <c r="D9" s="36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/>
      <c r="N9" s="46"/>
      <c r="O9" s="37"/>
    </row>
    <row r="10" spans="1:15" x14ac:dyDescent="0.25">
      <c r="A10" s="65"/>
      <c r="B10" s="72"/>
      <c r="C10" s="69"/>
      <c r="D10" s="36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36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 t="shared" si="1"/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>IF((C12-B12)=1,24,IF((C12-B12)&gt;=(1/24*8),12,IF(AND(A12&lt;&gt;0,B12=0,C12=0),24,0)))</f>
        <v>0</v>
      </c>
      <c r="N12" s="46"/>
      <c r="O12" s="37"/>
    </row>
    <row r="13" spans="1:15" x14ac:dyDescent="0.25">
      <c r="A13" s="65"/>
      <c r="B13" s="72"/>
      <c r="C13" s="69"/>
      <c r="D13" s="34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34"/>
      <c r="E14" s="34"/>
      <c r="F14" s="63"/>
      <c r="G14" s="37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37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 t="shared" si="1"/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 t="shared" si="1"/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20">
        <f>SUM(H7:H41)</f>
        <v>0</v>
      </c>
      <c r="I42" s="120">
        <f>SUM(I7:I41)</f>
        <v>0</v>
      </c>
      <c r="J42" s="16"/>
      <c r="K42" s="81">
        <f>SUM(K7:K41)</f>
        <v>0</v>
      </c>
      <c r="L42" s="16"/>
      <c r="M42" s="120">
        <f>SUM(M7:M41)</f>
        <v>0</v>
      </c>
      <c r="N42" s="81">
        <f>SUM(N7:N41)</f>
        <v>0</v>
      </c>
      <c r="O42" s="17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>
      <c r="F46" t="s">
        <v>44</v>
      </c>
      <c r="L46" t="s">
        <v>45</v>
      </c>
    </row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workbookViewId="0">
      <selection activeCell="L3" sqref="L3:O3"/>
    </sheetView>
  </sheetViews>
  <sheetFormatPr baseColWidth="10" defaultRowHeight="15" x14ac:dyDescent="0.25"/>
  <cols>
    <col min="1" max="1" width="11.7109375" customWidth="1"/>
    <col min="11" max="11" width="14.42578125" customWidth="1"/>
  </cols>
  <sheetData>
    <row r="1" spans="1:15" ht="82.5" customHeight="1" x14ac:dyDescent="0.25">
      <c r="C1" s="89"/>
    </row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116" t="s">
        <v>2</v>
      </c>
      <c r="G3" s="117"/>
      <c r="H3" s="124"/>
      <c r="I3" s="124"/>
      <c r="J3" s="125"/>
      <c r="K3" s="116" t="s">
        <v>3</v>
      </c>
      <c r="L3" s="126">
        <v>41944</v>
      </c>
      <c r="M3" s="126"/>
      <c r="N3" s="126"/>
      <c r="O3" s="127"/>
    </row>
    <row r="4" spans="1:15" ht="15.75" thickBot="1" x14ac:dyDescent="0.3">
      <c r="A4" s="128" t="s">
        <v>4</v>
      </c>
      <c r="B4" s="129"/>
      <c r="C4" s="130"/>
      <c r="D4" s="131" t="s">
        <v>5</v>
      </c>
      <c r="E4" s="132"/>
      <c r="F4" s="133"/>
      <c r="G4" s="118"/>
      <c r="H4" s="131" t="s">
        <v>6</v>
      </c>
      <c r="I4" s="133"/>
      <c r="J4" s="134"/>
      <c r="K4" s="118" t="s">
        <v>7</v>
      </c>
      <c r="L4" s="119"/>
      <c r="M4" s="26" t="s">
        <v>8</v>
      </c>
      <c r="N4" s="133" t="s">
        <v>9</v>
      </c>
      <c r="O4" s="134"/>
    </row>
    <row r="5" spans="1:15" ht="27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57"/>
      <c r="E6" s="58" t="s">
        <v>23</v>
      </c>
      <c r="F6" s="59"/>
      <c r="G6" s="60"/>
      <c r="H6" s="7" t="s">
        <v>24</v>
      </c>
      <c r="I6" s="8" t="s">
        <v>24</v>
      </c>
      <c r="J6" s="6" t="s">
        <v>25</v>
      </c>
      <c r="K6" s="10" t="s">
        <v>24</v>
      </c>
      <c r="L6" s="6" t="s">
        <v>25</v>
      </c>
      <c r="M6" s="27" t="s">
        <v>24</v>
      </c>
      <c r="N6" s="9" t="s">
        <v>24</v>
      </c>
      <c r="O6" s="6" t="s">
        <v>25</v>
      </c>
    </row>
    <row r="7" spans="1:15" x14ac:dyDescent="0.25">
      <c r="A7" s="75"/>
      <c r="B7" s="71"/>
      <c r="C7" s="68"/>
      <c r="D7" s="33"/>
      <c r="E7" s="34"/>
      <c r="F7" s="33"/>
      <c r="G7" s="35"/>
      <c r="H7" s="32">
        <f t="shared" ref="H7:H41" si="0">E7*0.3</f>
        <v>0</v>
      </c>
      <c r="I7" s="41"/>
      <c r="J7" s="37"/>
      <c r="K7" s="44"/>
      <c r="L7" s="80"/>
      <c r="M7" s="61">
        <f t="shared" ref="M7:M41" si="1">IF((C7-B7)=1,24,IF((C7-B7)&gt;=(1/24*8),12,IF(AND(A7&lt;&gt;0,B7=0,C7=0),24,0)))</f>
        <v>0</v>
      </c>
      <c r="N7" s="46"/>
      <c r="O7" s="37"/>
    </row>
    <row r="8" spans="1:15" x14ac:dyDescent="0.25">
      <c r="A8" s="65"/>
      <c r="B8" s="72"/>
      <c r="C8" s="69"/>
      <c r="D8" s="36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 t="shared" si="1"/>
        <v>0</v>
      </c>
      <c r="N8" s="46"/>
      <c r="O8" s="37"/>
    </row>
    <row r="9" spans="1:15" x14ac:dyDescent="0.25">
      <c r="A9" s="65"/>
      <c r="B9" s="72"/>
      <c r="C9" s="69"/>
      <c r="D9" s="36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/>
      <c r="N9" s="46"/>
      <c r="O9" s="37"/>
    </row>
    <row r="10" spans="1:15" x14ac:dyDescent="0.25">
      <c r="A10" s="65"/>
      <c r="B10" s="72"/>
      <c r="C10" s="69"/>
      <c r="D10" s="36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36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 t="shared" si="1"/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>IF((C12-B12)=1,24,IF((C12-B12)&gt;=(1/24*8),12,IF(AND(A12&lt;&gt;0,B12=0,C12=0),24,0)))</f>
        <v>0</v>
      </c>
      <c r="N12" s="46"/>
      <c r="O12" s="37"/>
    </row>
    <row r="13" spans="1:15" x14ac:dyDescent="0.25">
      <c r="A13" s="65"/>
      <c r="B13" s="72"/>
      <c r="C13" s="69"/>
      <c r="D13" s="34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34"/>
      <c r="E14" s="34"/>
      <c r="F14" s="63"/>
      <c r="G14" s="37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37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 t="shared" si="1"/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 t="shared" si="1"/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20">
        <f>SUM(H7:H41)</f>
        <v>0</v>
      </c>
      <c r="I42" s="120">
        <f>SUM(I7:I41)</f>
        <v>0</v>
      </c>
      <c r="J42" s="16"/>
      <c r="K42" s="81">
        <f>SUM(K7:K41)</f>
        <v>0</v>
      </c>
      <c r="L42" s="16"/>
      <c r="M42" s="120">
        <f>SUM(M7:M41)</f>
        <v>0</v>
      </c>
      <c r="N42" s="81">
        <f>SUM(N7:N41)</f>
        <v>0</v>
      </c>
      <c r="O42" s="17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>
      <c r="F46" t="s">
        <v>44</v>
      </c>
      <c r="L46" t="s">
        <v>45</v>
      </c>
    </row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workbookViewId="0">
      <selection activeCell="L3" sqref="L3:O3"/>
    </sheetView>
  </sheetViews>
  <sheetFormatPr baseColWidth="10" defaultRowHeight="15" x14ac:dyDescent="0.25"/>
  <cols>
    <col min="1" max="1" width="11.7109375" customWidth="1"/>
    <col min="11" max="11" width="14.42578125" customWidth="1"/>
  </cols>
  <sheetData>
    <row r="1" spans="1:15" ht="82.5" customHeight="1" x14ac:dyDescent="0.25">
      <c r="C1" s="89"/>
    </row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116" t="s">
        <v>2</v>
      </c>
      <c r="G3" s="117"/>
      <c r="H3" s="124"/>
      <c r="I3" s="124"/>
      <c r="J3" s="125"/>
      <c r="K3" s="116" t="s">
        <v>3</v>
      </c>
      <c r="L3" s="126">
        <v>41974</v>
      </c>
      <c r="M3" s="126"/>
      <c r="N3" s="126"/>
      <c r="O3" s="127"/>
    </row>
    <row r="4" spans="1:15" ht="15.75" thickBot="1" x14ac:dyDescent="0.3">
      <c r="A4" s="128" t="s">
        <v>4</v>
      </c>
      <c r="B4" s="129"/>
      <c r="C4" s="130"/>
      <c r="D4" s="131" t="s">
        <v>5</v>
      </c>
      <c r="E4" s="132"/>
      <c r="F4" s="133"/>
      <c r="G4" s="118"/>
      <c r="H4" s="131" t="s">
        <v>6</v>
      </c>
      <c r="I4" s="133"/>
      <c r="J4" s="134"/>
      <c r="K4" s="118" t="s">
        <v>7</v>
      </c>
      <c r="L4" s="119"/>
      <c r="M4" s="26" t="s">
        <v>8</v>
      </c>
      <c r="N4" s="133" t="s">
        <v>9</v>
      </c>
      <c r="O4" s="134"/>
    </row>
    <row r="5" spans="1:15" ht="27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57"/>
      <c r="E6" s="58" t="s">
        <v>23</v>
      </c>
      <c r="F6" s="59"/>
      <c r="G6" s="60"/>
      <c r="H6" s="7" t="s">
        <v>24</v>
      </c>
      <c r="I6" s="8" t="s">
        <v>24</v>
      </c>
      <c r="J6" s="6" t="s">
        <v>25</v>
      </c>
      <c r="K6" s="10" t="s">
        <v>24</v>
      </c>
      <c r="L6" s="6" t="s">
        <v>25</v>
      </c>
      <c r="M6" s="27" t="s">
        <v>24</v>
      </c>
      <c r="N6" s="9" t="s">
        <v>24</v>
      </c>
      <c r="O6" s="6" t="s">
        <v>25</v>
      </c>
    </row>
    <row r="7" spans="1:15" x14ac:dyDescent="0.25">
      <c r="A7" s="75"/>
      <c r="B7" s="71"/>
      <c r="C7" s="68"/>
      <c r="D7" s="33"/>
      <c r="E7" s="34"/>
      <c r="F7" s="33"/>
      <c r="G7" s="35"/>
      <c r="H7" s="32">
        <f t="shared" ref="H7:H41" si="0">E7*0.3</f>
        <v>0</v>
      </c>
      <c r="I7" s="41"/>
      <c r="J7" s="37"/>
      <c r="K7" s="44"/>
      <c r="L7" s="80"/>
      <c r="M7" s="61">
        <f t="shared" ref="M7:M41" si="1">IF((C7-B7)=1,24,IF((C7-B7)&gt;=(1/24*8),12,IF(AND(A7&lt;&gt;0,B7=0,C7=0),24,0)))</f>
        <v>0</v>
      </c>
      <c r="N7" s="46"/>
      <c r="O7" s="37"/>
    </row>
    <row r="8" spans="1:15" x14ac:dyDescent="0.25">
      <c r="A8" s="65"/>
      <c r="B8" s="72"/>
      <c r="C8" s="69"/>
      <c r="D8" s="36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 t="shared" si="1"/>
        <v>0</v>
      </c>
      <c r="N8" s="46"/>
      <c r="O8" s="37"/>
    </row>
    <row r="9" spans="1:15" x14ac:dyDescent="0.25">
      <c r="A9" s="65"/>
      <c r="B9" s="72"/>
      <c r="C9" s="69"/>
      <c r="D9" s="36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/>
      <c r="N9" s="46"/>
      <c r="O9" s="37"/>
    </row>
    <row r="10" spans="1:15" x14ac:dyDescent="0.25">
      <c r="A10" s="65"/>
      <c r="B10" s="72"/>
      <c r="C10" s="69"/>
      <c r="D10" s="36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36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 t="shared" si="1"/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>IF((C12-B12)=1,24,IF((C12-B12)&gt;=(1/24*8),12,IF(AND(A12&lt;&gt;0,B12=0,C12=0),24,0)))</f>
        <v>0</v>
      </c>
      <c r="N12" s="46"/>
      <c r="O12" s="37"/>
    </row>
    <row r="13" spans="1:15" x14ac:dyDescent="0.25">
      <c r="A13" s="65"/>
      <c r="B13" s="72"/>
      <c r="C13" s="69"/>
      <c r="D13" s="34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34"/>
      <c r="E14" s="34"/>
      <c r="F14" s="63"/>
      <c r="G14" s="37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37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 t="shared" si="1"/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 t="shared" si="1"/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20">
        <f>SUM(H7:H41)</f>
        <v>0</v>
      </c>
      <c r="I42" s="120">
        <f>SUM(I7:I41)</f>
        <v>0</v>
      </c>
      <c r="J42" s="16"/>
      <c r="K42" s="81">
        <f>SUM(K7:K41)</f>
        <v>0</v>
      </c>
      <c r="L42" s="16"/>
      <c r="M42" s="120">
        <f>SUM(M7:M41)</f>
        <v>0</v>
      </c>
      <c r="N42" s="81">
        <f>SUM(N7:N41)</f>
        <v>0</v>
      </c>
      <c r="O42" s="17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>
      <c r="F46" t="s">
        <v>44</v>
      </c>
      <c r="L46" t="s">
        <v>45</v>
      </c>
    </row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F31" sqref="F31"/>
    </sheetView>
  </sheetViews>
  <sheetFormatPr baseColWidth="10" defaultRowHeight="15" x14ac:dyDescent="0.25"/>
  <sheetData>
    <row r="1" spans="1:11" ht="82.5" customHeight="1" x14ac:dyDescent="0.25"/>
    <row r="2" spans="1:11" ht="32.25" x14ac:dyDescent="0.4">
      <c r="A2" s="115" t="s">
        <v>28</v>
      </c>
      <c r="B2" s="82"/>
      <c r="C2" s="82"/>
      <c r="D2" s="82"/>
      <c r="E2" s="83"/>
      <c r="F2" s="83"/>
      <c r="G2" s="83"/>
      <c r="H2" s="83"/>
      <c r="I2" s="83"/>
      <c r="J2" s="83"/>
      <c r="K2" s="83"/>
    </row>
    <row r="5" spans="1:11" x14ac:dyDescent="0.25">
      <c r="A5" s="84"/>
      <c r="B5" s="141" t="s">
        <v>6</v>
      </c>
      <c r="C5" s="142"/>
      <c r="D5" s="141" t="s">
        <v>29</v>
      </c>
      <c r="E5" s="142"/>
      <c r="F5" s="143" t="s">
        <v>30</v>
      </c>
      <c r="G5" s="143"/>
      <c r="H5" s="141" t="s">
        <v>9</v>
      </c>
      <c r="I5" s="142"/>
      <c r="J5" s="141" t="s">
        <v>31</v>
      </c>
      <c r="K5" s="142"/>
    </row>
    <row r="6" spans="1:11" x14ac:dyDescent="0.25">
      <c r="A6" s="85" t="s">
        <v>32</v>
      </c>
      <c r="B6" s="139">
        <f>Jan!H42+Jan!I42</f>
        <v>0</v>
      </c>
      <c r="C6" s="140"/>
      <c r="D6" s="139">
        <f>Jan!M42</f>
        <v>0</v>
      </c>
      <c r="E6" s="140"/>
      <c r="F6" s="139">
        <f>Jan!K42</f>
        <v>0</v>
      </c>
      <c r="G6" s="140"/>
      <c r="H6" s="139">
        <f>Jan!N42</f>
        <v>0</v>
      </c>
      <c r="I6" s="140"/>
      <c r="J6" s="139">
        <f>B6+D6+F6+H6</f>
        <v>0</v>
      </c>
      <c r="K6" s="140"/>
    </row>
    <row r="7" spans="1:11" x14ac:dyDescent="0.25">
      <c r="A7" s="86" t="s">
        <v>33</v>
      </c>
      <c r="B7" s="135">
        <f>Feb!H42+Feb!I42</f>
        <v>0</v>
      </c>
      <c r="C7" s="136"/>
      <c r="D7" s="135">
        <f>Feb!M42</f>
        <v>0</v>
      </c>
      <c r="E7" s="136"/>
      <c r="F7" s="135">
        <f>Feb!K42</f>
        <v>0</v>
      </c>
      <c r="G7" s="136"/>
      <c r="H7" s="135">
        <f>Feb!N42</f>
        <v>0</v>
      </c>
      <c r="I7" s="136"/>
      <c r="J7" s="135">
        <f t="shared" ref="J7:J17" si="0">SUM(B7:I7)</f>
        <v>0</v>
      </c>
      <c r="K7" s="136"/>
    </row>
    <row r="8" spans="1:11" x14ac:dyDescent="0.25">
      <c r="A8" s="85" t="s">
        <v>34</v>
      </c>
      <c r="B8" s="139">
        <f>März!H42+März!I42</f>
        <v>0</v>
      </c>
      <c r="C8" s="140"/>
      <c r="D8" s="139">
        <f>März!M42</f>
        <v>0</v>
      </c>
      <c r="E8" s="140"/>
      <c r="F8" s="139">
        <f>März!K42</f>
        <v>0</v>
      </c>
      <c r="G8" s="140"/>
      <c r="H8" s="139">
        <f>März!N42</f>
        <v>0</v>
      </c>
      <c r="I8" s="140"/>
      <c r="J8" s="139">
        <f t="shared" si="0"/>
        <v>0</v>
      </c>
      <c r="K8" s="140"/>
    </row>
    <row r="9" spans="1:11" x14ac:dyDescent="0.25">
      <c r="A9" s="86" t="s">
        <v>35</v>
      </c>
      <c r="B9" s="135">
        <f>Apr!H42+Apr!I42</f>
        <v>0</v>
      </c>
      <c r="C9" s="136"/>
      <c r="D9" s="135">
        <f>Apr!M42</f>
        <v>0</v>
      </c>
      <c r="E9" s="136"/>
      <c r="F9" s="135">
        <f>Apr!K42</f>
        <v>0</v>
      </c>
      <c r="G9" s="136"/>
      <c r="H9" s="135">
        <f>Apr!N42</f>
        <v>0</v>
      </c>
      <c r="I9" s="136"/>
      <c r="J9" s="135">
        <f t="shared" si="0"/>
        <v>0</v>
      </c>
      <c r="K9" s="136"/>
    </row>
    <row r="10" spans="1:11" x14ac:dyDescent="0.25">
      <c r="A10" s="85" t="s">
        <v>36</v>
      </c>
      <c r="B10" s="139">
        <f>Mai!H42+Mai!I42</f>
        <v>0</v>
      </c>
      <c r="C10" s="140"/>
      <c r="D10" s="139">
        <f>Mai!M42</f>
        <v>0</v>
      </c>
      <c r="E10" s="140"/>
      <c r="F10" s="139">
        <f>Mai!K42</f>
        <v>0</v>
      </c>
      <c r="G10" s="140"/>
      <c r="H10" s="139">
        <f>Mai!N42</f>
        <v>0</v>
      </c>
      <c r="I10" s="140"/>
      <c r="J10" s="139">
        <f t="shared" si="0"/>
        <v>0</v>
      </c>
      <c r="K10" s="140"/>
    </row>
    <row r="11" spans="1:11" x14ac:dyDescent="0.25">
      <c r="A11" s="86" t="s">
        <v>37</v>
      </c>
      <c r="B11" s="135">
        <f>Jun!H42+Jun!I42</f>
        <v>0</v>
      </c>
      <c r="C11" s="136"/>
      <c r="D11" s="135">
        <f>Jun!M42</f>
        <v>0</v>
      </c>
      <c r="E11" s="136"/>
      <c r="F11" s="135">
        <f>Jun!K42</f>
        <v>0</v>
      </c>
      <c r="G11" s="136"/>
      <c r="H11" s="135">
        <f>Jun!N42</f>
        <v>0</v>
      </c>
      <c r="I11" s="136"/>
      <c r="J11" s="135">
        <f t="shared" si="0"/>
        <v>0</v>
      </c>
      <c r="K11" s="136"/>
    </row>
    <row r="12" spans="1:11" x14ac:dyDescent="0.25">
      <c r="A12" s="85" t="s">
        <v>38</v>
      </c>
      <c r="B12" s="139">
        <f>Jul!H42+Jul!I42</f>
        <v>0</v>
      </c>
      <c r="C12" s="140"/>
      <c r="D12" s="139">
        <f>Jul!M42</f>
        <v>0</v>
      </c>
      <c r="E12" s="140"/>
      <c r="F12" s="139">
        <f>Jul!K42</f>
        <v>0</v>
      </c>
      <c r="G12" s="140"/>
      <c r="H12" s="139">
        <f>Jul!N42</f>
        <v>0</v>
      </c>
      <c r="I12" s="140"/>
      <c r="J12" s="139">
        <f t="shared" si="0"/>
        <v>0</v>
      </c>
      <c r="K12" s="140"/>
    </row>
    <row r="13" spans="1:11" x14ac:dyDescent="0.25">
      <c r="A13" s="86" t="s">
        <v>39</v>
      </c>
      <c r="B13" s="135">
        <f>Aug!H42+Aug!I42</f>
        <v>0</v>
      </c>
      <c r="C13" s="136"/>
      <c r="D13" s="135">
        <f>Aug!M42</f>
        <v>0</v>
      </c>
      <c r="E13" s="136"/>
      <c r="F13" s="135">
        <f>Aug!K42</f>
        <v>0</v>
      </c>
      <c r="G13" s="136"/>
      <c r="H13" s="135">
        <f>Aug!N42</f>
        <v>0</v>
      </c>
      <c r="I13" s="136"/>
      <c r="J13" s="135">
        <f t="shared" si="0"/>
        <v>0</v>
      </c>
      <c r="K13" s="136"/>
    </row>
    <row r="14" spans="1:11" x14ac:dyDescent="0.25">
      <c r="A14" s="85" t="s">
        <v>40</v>
      </c>
      <c r="B14" s="139">
        <f>Sep!H42+Sep!I42</f>
        <v>0</v>
      </c>
      <c r="C14" s="140"/>
      <c r="D14" s="139">
        <f>Sep!M42</f>
        <v>0</v>
      </c>
      <c r="E14" s="140"/>
      <c r="F14" s="139">
        <f>Sep!K42</f>
        <v>0</v>
      </c>
      <c r="G14" s="140"/>
      <c r="H14" s="139">
        <f>Sep!N42</f>
        <v>0</v>
      </c>
      <c r="I14" s="140"/>
      <c r="J14" s="139">
        <f t="shared" si="0"/>
        <v>0</v>
      </c>
      <c r="K14" s="140"/>
    </row>
    <row r="15" spans="1:11" x14ac:dyDescent="0.25">
      <c r="A15" s="86" t="s">
        <v>41</v>
      </c>
      <c r="B15" s="135">
        <f>Okt!H42+Okt!I42</f>
        <v>0</v>
      </c>
      <c r="C15" s="136"/>
      <c r="D15" s="135">
        <f>Okt!M42</f>
        <v>0</v>
      </c>
      <c r="E15" s="136"/>
      <c r="F15" s="135">
        <f>Okt!K42</f>
        <v>0</v>
      </c>
      <c r="G15" s="136"/>
      <c r="H15" s="135">
        <f>Okt!N42</f>
        <v>0</v>
      </c>
      <c r="I15" s="136"/>
      <c r="J15" s="135">
        <f t="shared" si="0"/>
        <v>0</v>
      </c>
      <c r="K15" s="136"/>
    </row>
    <row r="16" spans="1:11" x14ac:dyDescent="0.25">
      <c r="A16" s="85" t="s">
        <v>42</v>
      </c>
      <c r="B16" s="139">
        <f>Nov!H42+Nov!I42</f>
        <v>0</v>
      </c>
      <c r="C16" s="140"/>
      <c r="D16" s="139">
        <f>Nov!M42</f>
        <v>0</v>
      </c>
      <c r="E16" s="140"/>
      <c r="F16" s="139">
        <f>Nov!K42</f>
        <v>0</v>
      </c>
      <c r="G16" s="140"/>
      <c r="H16" s="139">
        <f>Nov!N42</f>
        <v>0</v>
      </c>
      <c r="I16" s="140"/>
      <c r="J16" s="139">
        <f t="shared" si="0"/>
        <v>0</v>
      </c>
      <c r="K16" s="140"/>
    </row>
    <row r="17" spans="1:11" x14ac:dyDescent="0.25">
      <c r="A17" s="87" t="s">
        <v>43</v>
      </c>
      <c r="B17" s="135">
        <f>Dez!$H$42+Dez!$I$42</f>
        <v>0</v>
      </c>
      <c r="C17" s="136"/>
      <c r="D17" s="135">
        <f>Dez!$M$42</f>
        <v>0</v>
      </c>
      <c r="E17" s="136"/>
      <c r="F17" s="135">
        <f>Dez!$K$42</f>
        <v>0</v>
      </c>
      <c r="G17" s="136"/>
      <c r="H17" s="135">
        <f>Dez!$N$42</f>
        <v>0</v>
      </c>
      <c r="I17" s="136"/>
      <c r="J17" s="135">
        <f t="shared" si="0"/>
        <v>0</v>
      </c>
      <c r="K17" s="136"/>
    </row>
    <row r="18" spans="1:11" ht="15.75" thickBot="1" x14ac:dyDescent="0.3">
      <c r="A18" s="88" t="s">
        <v>31</v>
      </c>
      <c r="B18" s="137">
        <f>SUM(B6:C17)</f>
        <v>0</v>
      </c>
      <c r="C18" s="138"/>
      <c r="D18" s="137">
        <f>SUM(D6:E17)</f>
        <v>0</v>
      </c>
      <c r="E18" s="138"/>
      <c r="F18" s="137">
        <f>SUM(F6:G17)</f>
        <v>0</v>
      </c>
      <c r="G18" s="138"/>
      <c r="H18" s="137">
        <f>SUM(H6:I17)</f>
        <v>0</v>
      </c>
      <c r="I18" s="138"/>
      <c r="J18" s="137">
        <f>SUM(J6:K17)</f>
        <v>0</v>
      </c>
      <c r="K18" s="138"/>
    </row>
    <row r="19" spans="1:11" ht="15.75" thickTop="1" x14ac:dyDescent="0.25"/>
  </sheetData>
  <mergeCells count="70"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J5:K5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4:C14"/>
    <mergeCell ref="D14:E14"/>
    <mergeCell ref="F14:G14"/>
    <mergeCell ref="H14:I14"/>
    <mergeCell ref="J14:K14"/>
    <mergeCell ref="B13:C13"/>
    <mergeCell ref="D13:E13"/>
    <mergeCell ref="F13:G13"/>
    <mergeCell ref="H13:I13"/>
    <mergeCell ref="J13:K13"/>
    <mergeCell ref="B16:C16"/>
    <mergeCell ref="D16:E16"/>
    <mergeCell ref="F16:G16"/>
    <mergeCell ref="H16:I16"/>
    <mergeCell ref="J16:K16"/>
    <mergeCell ref="B15:C15"/>
    <mergeCell ref="D15:E15"/>
    <mergeCell ref="F15:G15"/>
    <mergeCell ref="H15:I15"/>
    <mergeCell ref="J15:K15"/>
    <mergeCell ref="B18:C18"/>
    <mergeCell ref="D18:E18"/>
    <mergeCell ref="F18:G18"/>
    <mergeCell ref="H18:I18"/>
    <mergeCell ref="J18:K18"/>
    <mergeCell ref="B17:C17"/>
    <mergeCell ref="D17:E17"/>
    <mergeCell ref="F17:G17"/>
    <mergeCell ref="H17:I17"/>
    <mergeCell ref="J17:K1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E1" zoomScaleNormal="100" zoomScalePageLayoutView="75" workbookViewId="0">
      <selection activeCell="L3" sqref="L3:O3"/>
    </sheetView>
  </sheetViews>
  <sheetFormatPr baseColWidth="10" defaultRowHeight="15" x14ac:dyDescent="0.25"/>
  <cols>
    <col min="4" max="4" width="18.28515625" customWidth="1"/>
    <col min="6" max="6" width="23.85546875" customWidth="1"/>
    <col min="7" max="7" width="25.42578125" customWidth="1"/>
    <col min="10" max="10" width="12.42578125" customWidth="1"/>
    <col min="12" max="12" width="13.5703125" customWidth="1"/>
    <col min="13" max="13" width="22.28515625" customWidth="1"/>
  </cols>
  <sheetData>
    <row r="1" spans="1:15" ht="82.5" customHeight="1" x14ac:dyDescent="0.25"/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78" t="s">
        <v>2</v>
      </c>
      <c r="G3" s="79"/>
      <c r="H3" s="124"/>
      <c r="I3" s="124"/>
      <c r="J3" s="125"/>
      <c r="K3" s="78" t="s">
        <v>3</v>
      </c>
      <c r="L3" s="126">
        <v>41671</v>
      </c>
      <c r="M3" s="126"/>
      <c r="N3" s="126"/>
      <c r="O3" s="127"/>
    </row>
    <row r="4" spans="1:15" ht="15.75" thickBot="1" x14ac:dyDescent="0.3">
      <c r="A4" s="131" t="s">
        <v>4</v>
      </c>
      <c r="B4" s="133"/>
      <c r="C4" s="134"/>
      <c r="D4" s="131" t="s">
        <v>5</v>
      </c>
      <c r="E4" s="132"/>
      <c r="F4" s="133"/>
      <c r="G4" s="76"/>
      <c r="H4" s="131" t="s">
        <v>6</v>
      </c>
      <c r="I4" s="133"/>
      <c r="J4" s="134"/>
      <c r="K4" s="93" t="s">
        <v>7</v>
      </c>
      <c r="L4" s="77"/>
      <c r="M4" s="94" t="s">
        <v>8</v>
      </c>
      <c r="N4" s="133" t="s">
        <v>9</v>
      </c>
      <c r="O4" s="134"/>
    </row>
    <row r="5" spans="1:15" ht="18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102"/>
      <c r="E6" s="103" t="s">
        <v>23</v>
      </c>
      <c r="F6" s="104"/>
      <c r="G6" s="105"/>
      <c r="H6" s="106" t="s">
        <v>24</v>
      </c>
      <c r="I6" s="107" t="s">
        <v>24</v>
      </c>
      <c r="J6" s="108" t="s">
        <v>25</v>
      </c>
      <c r="K6" s="109" t="s">
        <v>24</v>
      </c>
      <c r="L6" s="108" t="s">
        <v>25</v>
      </c>
      <c r="M6" s="106" t="s">
        <v>24</v>
      </c>
      <c r="N6" s="110" t="s">
        <v>24</v>
      </c>
      <c r="O6" s="108" t="s">
        <v>25</v>
      </c>
    </row>
    <row r="7" spans="1:15" x14ac:dyDescent="0.25">
      <c r="A7" s="75"/>
      <c r="B7" s="71"/>
      <c r="C7" s="68"/>
      <c r="D7" s="114"/>
      <c r="E7" s="36"/>
      <c r="F7" s="95"/>
      <c r="G7" s="96"/>
      <c r="H7" s="61">
        <f t="shared" ref="H7:H41" si="0">E7*0.3</f>
        <v>0</v>
      </c>
      <c r="I7" s="97"/>
      <c r="J7" s="98"/>
      <c r="K7" s="99"/>
      <c r="L7" s="100"/>
      <c r="M7" s="61">
        <f>IF((C7-B7)=1,24,IF((C7-B7)&gt;=(1/24*8),12,IF(AND(A7&lt;&gt;0,B7=0,C7=0),24,0)))</f>
        <v>0</v>
      </c>
      <c r="N7" s="101"/>
      <c r="O7" s="98"/>
    </row>
    <row r="8" spans="1:15" x14ac:dyDescent="0.25">
      <c r="A8" s="65"/>
      <c r="B8" s="72"/>
      <c r="C8" s="69"/>
      <c r="D8" s="111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>IF((C8-B8)=1,24,IF((C8-B8)&gt;=(1/24*8),12,IF(AND(A8&lt;&gt;0,B8=0,C8=0),24,0)))</f>
        <v>0</v>
      </c>
      <c r="N8" s="46"/>
      <c r="O8" s="37"/>
    </row>
    <row r="9" spans="1:15" x14ac:dyDescent="0.25">
      <c r="A9" s="65"/>
      <c r="B9" s="72"/>
      <c r="C9" s="69"/>
      <c r="D9" s="111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>
        <f t="shared" ref="M9:M41" si="1">IF((C9-B9)=1,24,IF((C9-B9)&gt;=(1/24*8),12,IF(AND(A9&lt;&gt;0,B9=0,C9=0),24,0)))</f>
        <v>0</v>
      </c>
      <c r="N9" s="46"/>
      <c r="O9" s="37"/>
    </row>
    <row r="10" spans="1:15" x14ac:dyDescent="0.25">
      <c r="A10" s="65"/>
      <c r="B10" s="72"/>
      <c r="C10" s="69"/>
      <c r="D10" s="111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111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>IF((C11-B11)=1,24,IF((C11-B11)&gt;=(1/24*8),12,IF(AND(A11&lt;&gt;0,B11=0,C11=0),24,0)))</f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 t="shared" si="1"/>
        <v>0</v>
      </c>
      <c r="N12" s="46"/>
      <c r="O12" s="37"/>
    </row>
    <row r="13" spans="1:15" x14ac:dyDescent="0.25">
      <c r="A13" s="65"/>
      <c r="B13" s="72"/>
      <c r="C13" s="69"/>
      <c r="D13" s="112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112"/>
      <c r="E14" s="34"/>
      <c r="F14" s="63"/>
      <c r="G14" s="113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113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>IF((C16-B16)=1,24,IF((C16-B16)&gt;=(1/24*8),12,IF(AND(A16&lt;&gt;0,B16=0,C16=0),24,0)))</f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>IF((C32-B32)=1,24,IF((C32-B32)&gt;=(1/24*8),12,IF(AND(A32&lt;&gt;0,B32=0,C32=0),24,0)))</f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6">
        <f>SUM(H7:H41)</f>
        <v>0</v>
      </c>
      <c r="I42" s="16">
        <f>SUM(I7:I41)</f>
        <v>0</v>
      </c>
      <c r="J42" s="16"/>
      <c r="K42" s="90">
        <f>SUM(K7:K41)</f>
        <v>0</v>
      </c>
      <c r="L42" s="91"/>
      <c r="M42" s="16">
        <f>SUM(M7:M41)</f>
        <v>0</v>
      </c>
      <c r="N42" s="90">
        <f>SUM(N7:N41)</f>
        <v>0</v>
      </c>
      <c r="O42" s="92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/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0866141732283472" right="0" top="0.78740157480314965" bottom="0.78740157480314965" header="0.31496062992125984" footer="0.31496062992125984"/>
  <pageSetup paperSize="9" scale="6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workbookViewId="0">
      <selection activeCell="L3" sqref="L3:O3"/>
    </sheetView>
  </sheetViews>
  <sheetFormatPr baseColWidth="10" defaultRowHeight="15" x14ac:dyDescent="0.25"/>
  <cols>
    <col min="1" max="1" width="11.7109375" customWidth="1"/>
    <col min="11" max="11" width="14.42578125" customWidth="1"/>
  </cols>
  <sheetData>
    <row r="1" spans="1:15" ht="82.5" customHeight="1" x14ac:dyDescent="0.25">
      <c r="C1" s="89"/>
    </row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116" t="s">
        <v>2</v>
      </c>
      <c r="G3" s="117"/>
      <c r="H3" s="124"/>
      <c r="I3" s="124"/>
      <c r="J3" s="125"/>
      <c r="K3" s="116" t="s">
        <v>3</v>
      </c>
      <c r="L3" s="126">
        <v>41699</v>
      </c>
      <c r="M3" s="126"/>
      <c r="N3" s="126"/>
      <c r="O3" s="127"/>
    </row>
    <row r="4" spans="1:15" ht="15.75" thickBot="1" x14ac:dyDescent="0.3">
      <c r="A4" s="128" t="s">
        <v>4</v>
      </c>
      <c r="B4" s="129"/>
      <c r="C4" s="130"/>
      <c r="D4" s="131" t="s">
        <v>5</v>
      </c>
      <c r="E4" s="132"/>
      <c r="F4" s="133"/>
      <c r="G4" s="118"/>
      <c r="H4" s="131" t="s">
        <v>6</v>
      </c>
      <c r="I4" s="133"/>
      <c r="J4" s="134"/>
      <c r="K4" s="118" t="s">
        <v>7</v>
      </c>
      <c r="L4" s="119"/>
      <c r="M4" s="26" t="s">
        <v>8</v>
      </c>
      <c r="N4" s="133" t="s">
        <v>9</v>
      </c>
      <c r="O4" s="134"/>
    </row>
    <row r="5" spans="1:15" ht="27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57"/>
      <c r="E6" s="58" t="s">
        <v>23</v>
      </c>
      <c r="F6" s="59"/>
      <c r="G6" s="60"/>
      <c r="H6" s="7" t="s">
        <v>24</v>
      </c>
      <c r="I6" s="8" t="s">
        <v>24</v>
      </c>
      <c r="J6" s="6" t="s">
        <v>25</v>
      </c>
      <c r="K6" s="10" t="s">
        <v>24</v>
      </c>
      <c r="L6" s="6" t="s">
        <v>25</v>
      </c>
      <c r="M6" s="27" t="s">
        <v>24</v>
      </c>
      <c r="N6" s="9" t="s">
        <v>24</v>
      </c>
      <c r="O6" s="6" t="s">
        <v>25</v>
      </c>
    </row>
    <row r="7" spans="1:15" x14ac:dyDescent="0.25">
      <c r="A7" s="75"/>
      <c r="B7" s="71"/>
      <c r="C7" s="68"/>
      <c r="D7" s="33"/>
      <c r="E7" s="34"/>
      <c r="F7" s="33"/>
      <c r="G7" s="35"/>
      <c r="H7" s="32">
        <f t="shared" ref="H7:H41" si="0">E7*0.3</f>
        <v>0</v>
      </c>
      <c r="I7" s="41"/>
      <c r="J7" s="37"/>
      <c r="K7" s="44"/>
      <c r="L7" s="80"/>
      <c r="M7" s="61">
        <f t="shared" ref="M7:M41" si="1">IF((C7-B7)=1,24,IF((C7-B7)&gt;=(1/24*8),12,IF(AND(A7&lt;&gt;0,B7=0,C7=0),24,0)))</f>
        <v>0</v>
      </c>
      <c r="N7" s="46"/>
      <c r="O7" s="37"/>
    </row>
    <row r="8" spans="1:15" x14ac:dyDescent="0.25">
      <c r="A8" s="65"/>
      <c r="B8" s="72"/>
      <c r="C8" s="69"/>
      <c r="D8" s="36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 t="shared" si="1"/>
        <v>0</v>
      </c>
      <c r="N8" s="46"/>
      <c r="O8" s="37"/>
    </row>
    <row r="9" spans="1:15" x14ac:dyDescent="0.25">
      <c r="A9" s="65"/>
      <c r="B9" s="72"/>
      <c r="C9" s="69"/>
      <c r="D9" s="36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/>
      <c r="N9" s="46"/>
      <c r="O9" s="37"/>
    </row>
    <row r="10" spans="1:15" x14ac:dyDescent="0.25">
      <c r="A10" s="65"/>
      <c r="B10" s="72"/>
      <c r="C10" s="69"/>
      <c r="D10" s="36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36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 t="shared" si="1"/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>IF((C12-B12)=1,24,IF((C12-B12)&gt;=(1/24*8),12,IF(AND(A12&lt;&gt;0,B12=0,C12=0),24,0)))</f>
        <v>0</v>
      </c>
      <c r="N12" s="46"/>
      <c r="O12" s="37"/>
    </row>
    <row r="13" spans="1:15" x14ac:dyDescent="0.25">
      <c r="A13" s="65"/>
      <c r="B13" s="72"/>
      <c r="C13" s="69"/>
      <c r="D13" s="34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34"/>
      <c r="E14" s="34"/>
      <c r="F14" s="63"/>
      <c r="G14" s="37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37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 t="shared" si="1"/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 t="shared" si="1"/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20">
        <f>SUM(H7:H41)</f>
        <v>0</v>
      </c>
      <c r="I42" s="120">
        <f>SUM(I7:I41)</f>
        <v>0</v>
      </c>
      <c r="J42" s="16"/>
      <c r="K42" s="81">
        <f>SUM(K7:K41)</f>
        <v>0</v>
      </c>
      <c r="L42" s="16"/>
      <c r="M42" s="120">
        <f>SUM(M7:M41)</f>
        <v>0</v>
      </c>
      <c r="N42" s="81">
        <f>SUM(N7:N41)</f>
        <v>0</v>
      </c>
      <c r="O42" s="17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>
      <c r="F46" t="s">
        <v>44</v>
      </c>
      <c r="L46" t="s">
        <v>45</v>
      </c>
    </row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workbookViewId="0">
      <selection activeCell="L3" sqref="L3:O3"/>
    </sheetView>
  </sheetViews>
  <sheetFormatPr baseColWidth="10" defaultRowHeight="15" x14ac:dyDescent="0.25"/>
  <cols>
    <col min="1" max="1" width="11.7109375" customWidth="1"/>
    <col min="11" max="11" width="14.42578125" customWidth="1"/>
  </cols>
  <sheetData>
    <row r="1" spans="1:15" ht="82.5" customHeight="1" x14ac:dyDescent="0.25">
      <c r="C1" s="89"/>
    </row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116" t="s">
        <v>2</v>
      </c>
      <c r="G3" s="117"/>
      <c r="H3" s="124"/>
      <c r="I3" s="124"/>
      <c r="J3" s="125"/>
      <c r="K3" s="116" t="s">
        <v>3</v>
      </c>
      <c r="L3" s="126">
        <v>41730</v>
      </c>
      <c r="M3" s="126"/>
      <c r="N3" s="126"/>
      <c r="O3" s="127"/>
    </row>
    <row r="4" spans="1:15" ht="15.75" thickBot="1" x14ac:dyDescent="0.3">
      <c r="A4" s="128" t="s">
        <v>4</v>
      </c>
      <c r="B4" s="129"/>
      <c r="C4" s="130"/>
      <c r="D4" s="131" t="s">
        <v>5</v>
      </c>
      <c r="E4" s="132"/>
      <c r="F4" s="133"/>
      <c r="G4" s="118"/>
      <c r="H4" s="131" t="s">
        <v>6</v>
      </c>
      <c r="I4" s="133"/>
      <c r="J4" s="134"/>
      <c r="K4" s="118" t="s">
        <v>7</v>
      </c>
      <c r="L4" s="119"/>
      <c r="M4" s="26" t="s">
        <v>8</v>
      </c>
      <c r="N4" s="133" t="s">
        <v>9</v>
      </c>
      <c r="O4" s="134"/>
    </row>
    <row r="5" spans="1:15" ht="27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57"/>
      <c r="E6" s="58" t="s">
        <v>23</v>
      </c>
      <c r="F6" s="59"/>
      <c r="G6" s="60"/>
      <c r="H6" s="7" t="s">
        <v>24</v>
      </c>
      <c r="I6" s="8" t="s">
        <v>24</v>
      </c>
      <c r="J6" s="6" t="s">
        <v>25</v>
      </c>
      <c r="K6" s="10" t="s">
        <v>24</v>
      </c>
      <c r="L6" s="6" t="s">
        <v>25</v>
      </c>
      <c r="M6" s="27" t="s">
        <v>24</v>
      </c>
      <c r="N6" s="9" t="s">
        <v>24</v>
      </c>
      <c r="O6" s="6" t="s">
        <v>25</v>
      </c>
    </row>
    <row r="7" spans="1:15" x14ac:dyDescent="0.25">
      <c r="A7" s="75"/>
      <c r="B7" s="71"/>
      <c r="C7" s="68"/>
      <c r="D7" s="33"/>
      <c r="E7" s="34"/>
      <c r="F7" s="33"/>
      <c r="G7" s="35"/>
      <c r="H7" s="32">
        <f t="shared" ref="H7:H41" si="0">E7*0.3</f>
        <v>0</v>
      </c>
      <c r="I7" s="41"/>
      <c r="J7" s="37"/>
      <c r="K7" s="44"/>
      <c r="L7" s="80"/>
      <c r="M7" s="61">
        <f t="shared" ref="M7:M41" si="1">IF((C7-B7)=1,24,IF((C7-B7)&gt;=(1/24*8),12,IF(AND(A7&lt;&gt;0,B7=0,C7=0),24,0)))</f>
        <v>0</v>
      </c>
      <c r="N7" s="46"/>
      <c r="O7" s="37"/>
    </row>
    <row r="8" spans="1:15" x14ac:dyDescent="0.25">
      <c r="A8" s="65"/>
      <c r="B8" s="72"/>
      <c r="C8" s="69"/>
      <c r="D8" s="36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 t="shared" si="1"/>
        <v>0</v>
      </c>
      <c r="N8" s="46"/>
      <c r="O8" s="37"/>
    </row>
    <row r="9" spans="1:15" x14ac:dyDescent="0.25">
      <c r="A9" s="65"/>
      <c r="B9" s="72"/>
      <c r="C9" s="69"/>
      <c r="D9" s="36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/>
      <c r="N9" s="46"/>
      <c r="O9" s="37"/>
    </row>
    <row r="10" spans="1:15" x14ac:dyDescent="0.25">
      <c r="A10" s="65"/>
      <c r="B10" s="72"/>
      <c r="C10" s="69"/>
      <c r="D10" s="36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36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 t="shared" si="1"/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>IF((C12-B12)=1,24,IF((C12-B12)&gt;=(1/24*8),12,IF(AND(A12&lt;&gt;0,B12=0,C12=0),24,0)))</f>
        <v>0</v>
      </c>
      <c r="N12" s="46"/>
      <c r="O12" s="37"/>
    </row>
    <row r="13" spans="1:15" x14ac:dyDescent="0.25">
      <c r="A13" s="65"/>
      <c r="B13" s="72"/>
      <c r="C13" s="69"/>
      <c r="D13" s="34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34"/>
      <c r="E14" s="34"/>
      <c r="F14" s="63"/>
      <c r="G14" s="37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37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 t="shared" si="1"/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 t="shared" si="1"/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20">
        <f>SUM(H7:H41)</f>
        <v>0</v>
      </c>
      <c r="I42" s="120">
        <f>SUM(I7:I41)</f>
        <v>0</v>
      </c>
      <c r="J42" s="16"/>
      <c r="K42" s="81">
        <f>SUM(K7:K41)</f>
        <v>0</v>
      </c>
      <c r="L42" s="16"/>
      <c r="M42" s="120">
        <f>SUM(M7:M41)</f>
        <v>0</v>
      </c>
      <c r="N42" s="81">
        <f>SUM(N7:N41)</f>
        <v>0</v>
      </c>
      <c r="O42" s="17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>
      <c r="F46" t="s">
        <v>44</v>
      </c>
      <c r="L46" t="s">
        <v>45</v>
      </c>
    </row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workbookViewId="0">
      <selection activeCell="L3" sqref="L3:O3"/>
    </sheetView>
  </sheetViews>
  <sheetFormatPr baseColWidth="10" defaultRowHeight="15" x14ac:dyDescent="0.25"/>
  <cols>
    <col min="1" max="1" width="11.7109375" customWidth="1"/>
    <col min="11" max="11" width="14.42578125" customWidth="1"/>
  </cols>
  <sheetData>
    <row r="1" spans="1:15" ht="82.5" customHeight="1" x14ac:dyDescent="0.25">
      <c r="C1" s="89"/>
    </row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116" t="s">
        <v>2</v>
      </c>
      <c r="G3" s="117"/>
      <c r="H3" s="124"/>
      <c r="I3" s="124"/>
      <c r="J3" s="125"/>
      <c r="K3" s="116" t="s">
        <v>3</v>
      </c>
      <c r="L3" s="126">
        <v>41760</v>
      </c>
      <c r="M3" s="126"/>
      <c r="N3" s="126"/>
      <c r="O3" s="127"/>
    </row>
    <row r="4" spans="1:15" ht="15.75" thickBot="1" x14ac:dyDescent="0.3">
      <c r="A4" s="128" t="s">
        <v>4</v>
      </c>
      <c r="B4" s="129"/>
      <c r="C4" s="130"/>
      <c r="D4" s="131" t="s">
        <v>5</v>
      </c>
      <c r="E4" s="132"/>
      <c r="F4" s="133"/>
      <c r="G4" s="118"/>
      <c r="H4" s="131" t="s">
        <v>6</v>
      </c>
      <c r="I4" s="133"/>
      <c r="J4" s="134"/>
      <c r="K4" s="118" t="s">
        <v>7</v>
      </c>
      <c r="L4" s="119"/>
      <c r="M4" s="26" t="s">
        <v>8</v>
      </c>
      <c r="N4" s="133" t="s">
        <v>9</v>
      </c>
      <c r="O4" s="134"/>
    </row>
    <row r="5" spans="1:15" ht="27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57"/>
      <c r="E6" s="58" t="s">
        <v>23</v>
      </c>
      <c r="F6" s="59"/>
      <c r="G6" s="60"/>
      <c r="H6" s="7" t="s">
        <v>24</v>
      </c>
      <c r="I6" s="8" t="s">
        <v>24</v>
      </c>
      <c r="J6" s="6" t="s">
        <v>25</v>
      </c>
      <c r="K6" s="10" t="s">
        <v>24</v>
      </c>
      <c r="L6" s="6" t="s">
        <v>25</v>
      </c>
      <c r="M6" s="27" t="s">
        <v>24</v>
      </c>
      <c r="N6" s="9" t="s">
        <v>24</v>
      </c>
      <c r="O6" s="6" t="s">
        <v>25</v>
      </c>
    </row>
    <row r="7" spans="1:15" x14ac:dyDescent="0.25">
      <c r="A7" s="75"/>
      <c r="B7" s="71"/>
      <c r="C7" s="68"/>
      <c r="D7" s="33"/>
      <c r="E7" s="34"/>
      <c r="F7" s="33"/>
      <c r="G7" s="35"/>
      <c r="H7" s="32">
        <f t="shared" ref="H7:H41" si="0">E7*0.3</f>
        <v>0</v>
      </c>
      <c r="I7" s="41"/>
      <c r="J7" s="37"/>
      <c r="K7" s="44"/>
      <c r="L7" s="80"/>
      <c r="M7" s="61">
        <f t="shared" ref="M7:M41" si="1">IF((C7-B7)=1,24,IF((C7-B7)&gt;=(1/24*8),12,IF(AND(A7&lt;&gt;0,B7=0,C7=0),24,0)))</f>
        <v>0</v>
      </c>
      <c r="N7" s="46"/>
      <c r="O7" s="37"/>
    </row>
    <row r="8" spans="1:15" x14ac:dyDescent="0.25">
      <c r="A8" s="65"/>
      <c r="B8" s="72"/>
      <c r="C8" s="69"/>
      <c r="D8" s="36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 t="shared" si="1"/>
        <v>0</v>
      </c>
      <c r="N8" s="46"/>
      <c r="O8" s="37"/>
    </row>
    <row r="9" spans="1:15" x14ac:dyDescent="0.25">
      <c r="A9" s="65"/>
      <c r="B9" s="72"/>
      <c r="C9" s="69"/>
      <c r="D9" s="36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/>
      <c r="N9" s="46"/>
      <c r="O9" s="37"/>
    </row>
    <row r="10" spans="1:15" x14ac:dyDescent="0.25">
      <c r="A10" s="65"/>
      <c r="B10" s="72"/>
      <c r="C10" s="69"/>
      <c r="D10" s="36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36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 t="shared" si="1"/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>IF((C12-B12)=1,24,IF((C12-B12)&gt;=(1/24*8),12,IF(AND(A12&lt;&gt;0,B12=0,C12=0),24,0)))</f>
        <v>0</v>
      </c>
      <c r="N12" s="46"/>
      <c r="O12" s="37"/>
    </row>
    <row r="13" spans="1:15" x14ac:dyDescent="0.25">
      <c r="A13" s="65"/>
      <c r="B13" s="72"/>
      <c r="C13" s="69"/>
      <c r="D13" s="34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34"/>
      <c r="E14" s="34"/>
      <c r="F14" s="63"/>
      <c r="G14" s="37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37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 t="shared" si="1"/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 t="shared" si="1"/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20">
        <f>SUM(H7:H41)</f>
        <v>0</v>
      </c>
      <c r="I42" s="120">
        <f>SUM(I7:I41)</f>
        <v>0</v>
      </c>
      <c r="J42" s="16"/>
      <c r="K42" s="81">
        <f>SUM(K7:K41)</f>
        <v>0</v>
      </c>
      <c r="L42" s="16"/>
      <c r="M42" s="120">
        <f>SUM(M7:M41)</f>
        <v>0</v>
      </c>
      <c r="N42" s="81">
        <f>SUM(N7:N41)</f>
        <v>0</v>
      </c>
      <c r="O42" s="17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>
      <c r="F46" t="s">
        <v>44</v>
      </c>
      <c r="L46" t="s">
        <v>45</v>
      </c>
    </row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workbookViewId="0">
      <selection activeCell="L3" sqref="L3:O3"/>
    </sheetView>
  </sheetViews>
  <sheetFormatPr baseColWidth="10" defaultRowHeight="15" x14ac:dyDescent="0.25"/>
  <cols>
    <col min="1" max="1" width="11.7109375" customWidth="1"/>
    <col min="11" max="11" width="14.42578125" customWidth="1"/>
  </cols>
  <sheetData>
    <row r="1" spans="1:15" ht="82.5" customHeight="1" x14ac:dyDescent="0.25">
      <c r="C1" s="89"/>
    </row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116" t="s">
        <v>2</v>
      </c>
      <c r="G3" s="117"/>
      <c r="H3" s="124"/>
      <c r="I3" s="124"/>
      <c r="J3" s="125"/>
      <c r="K3" s="116" t="s">
        <v>3</v>
      </c>
      <c r="L3" s="126">
        <v>41791</v>
      </c>
      <c r="M3" s="126"/>
      <c r="N3" s="126"/>
      <c r="O3" s="127"/>
    </row>
    <row r="4" spans="1:15" ht="15.75" thickBot="1" x14ac:dyDescent="0.3">
      <c r="A4" s="128" t="s">
        <v>4</v>
      </c>
      <c r="B4" s="129"/>
      <c r="C4" s="130"/>
      <c r="D4" s="131" t="s">
        <v>5</v>
      </c>
      <c r="E4" s="132"/>
      <c r="F4" s="133"/>
      <c r="G4" s="118"/>
      <c r="H4" s="131" t="s">
        <v>6</v>
      </c>
      <c r="I4" s="133"/>
      <c r="J4" s="134"/>
      <c r="K4" s="118" t="s">
        <v>7</v>
      </c>
      <c r="L4" s="119"/>
      <c r="M4" s="26" t="s">
        <v>8</v>
      </c>
      <c r="N4" s="133" t="s">
        <v>9</v>
      </c>
      <c r="O4" s="134"/>
    </row>
    <row r="5" spans="1:15" ht="27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57"/>
      <c r="E6" s="58" t="s">
        <v>23</v>
      </c>
      <c r="F6" s="59"/>
      <c r="G6" s="60"/>
      <c r="H6" s="7" t="s">
        <v>24</v>
      </c>
      <c r="I6" s="8" t="s">
        <v>24</v>
      </c>
      <c r="J6" s="6" t="s">
        <v>25</v>
      </c>
      <c r="K6" s="10" t="s">
        <v>24</v>
      </c>
      <c r="L6" s="6" t="s">
        <v>25</v>
      </c>
      <c r="M6" s="27" t="s">
        <v>24</v>
      </c>
      <c r="N6" s="9" t="s">
        <v>24</v>
      </c>
      <c r="O6" s="6" t="s">
        <v>25</v>
      </c>
    </row>
    <row r="7" spans="1:15" x14ac:dyDescent="0.25">
      <c r="A7" s="75"/>
      <c r="B7" s="71"/>
      <c r="C7" s="68"/>
      <c r="D7" s="33"/>
      <c r="E7" s="34"/>
      <c r="F7" s="33"/>
      <c r="G7" s="35"/>
      <c r="H7" s="32">
        <f t="shared" ref="H7:H41" si="0">E7*0.3</f>
        <v>0</v>
      </c>
      <c r="I7" s="41"/>
      <c r="J7" s="37"/>
      <c r="K7" s="44"/>
      <c r="L7" s="80"/>
      <c r="M7" s="61">
        <f t="shared" ref="M7:M41" si="1">IF((C7-B7)=1,24,IF((C7-B7)&gt;=(1/24*8),12,IF(AND(A7&lt;&gt;0,B7=0,C7=0),24,0)))</f>
        <v>0</v>
      </c>
      <c r="N7" s="46"/>
      <c r="O7" s="37"/>
    </row>
    <row r="8" spans="1:15" x14ac:dyDescent="0.25">
      <c r="A8" s="65"/>
      <c r="B8" s="72"/>
      <c r="C8" s="69"/>
      <c r="D8" s="36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 t="shared" si="1"/>
        <v>0</v>
      </c>
      <c r="N8" s="46"/>
      <c r="O8" s="37"/>
    </row>
    <row r="9" spans="1:15" x14ac:dyDescent="0.25">
      <c r="A9" s="65"/>
      <c r="B9" s="72"/>
      <c r="C9" s="69"/>
      <c r="D9" s="36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/>
      <c r="N9" s="46"/>
      <c r="O9" s="37"/>
    </row>
    <row r="10" spans="1:15" x14ac:dyDescent="0.25">
      <c r="A10" s="65"/>
      <c r="B10" s="72"/>
      <c r="C10" s="69"/>
      <c r="D10" s="36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36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 t="shared" si="1"/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>IF((C12-B12)=1,24,IF((C12-B12)&gt;=(1/24*8),12,IF(AND(A12&lt;&gt;0,B12=0,C12=0),24,0)))</f>
        <v>0</v>
      </c>
      <c r="N12" s="46"/>
      <c r="O12" s="37"/>
    </row>
    <row r="13" spans="1:15" x14ac:dyDescent="0.25">
      <c r="A13" s="65"/>
      <c r="B13" s="72"/>
      <c r="C13" s="69"/>
      <c r="D13" s="34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34"/>
      <c r="E14" s="34"/>
      <c r="F14" s="63"/>
      <c r="G14" s="37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37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 t="shared" si="1"/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 t="shared" si="1"/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20">
        <f>SUM(H7:H41)</f>
        <v>0</v>
      </c>
      <c r="I42" s="120">
        <f>SUM(I7:I41)</f>
        <v>0</v>
      </c>
      <c r="J42" s="16"/>
      <c r="K42" s="81">
        <f>SUM(K7:K41)</f>
        <v>0</v>
      </c>
      <c r="L42" s="16"/>
      <c r="M42" s="120">
        <f>SUM(M7:M41)</f>
        <v>0</v>
      </c>
      <c r="N42" s="81">
        <f>SUM(N7:N41)</f>
        <v>0</v>
      </c>
      <c r="O42" s="17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>
      <c r="F46" t="s">
        <v>44</v>
      </c>
      <c r="L46" t="s">
        <v>45</v>
      </c>
    </row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workbookViewId="0">
      <selection activeCell="L3" sqref="L3:O3"/>
    </sheetView>
  </sheetViews>
  <sheetFormatPr baseColWidth="10" defaultRowHeight="15" x14ac:dyDescent="0.25"/>
  <cols>
    <col min="1" max="1" width="11.7109375" customWidth="1"/>
    <col min="11" max="11" width="14.42578125" customWidth="1"/>
  </cols>
  <sheetData>
    <row r="1" spans="1:15" ht="82.5" customHeight="1" x14ac:dyDescent="0.25">
      <c r="C1" s="89"/>
    </row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116" t="s">
        <v>2</v>
      </c>
      <c r="G3" s="117"/>
      <c r="H3" s="124"/>
      <c r="I3" s="124"/>
      <c r="J3" s="125"/>
      <c r="K3" s="116" t="s">
        <v>3</v>
      </c>
      <c r="L3" s="126">
        <v>41821</v>
      </c>
      <c r="M3" s="126"/>
      <c r="N3" s="126"/>
      <c r="O3" s="127"/>
    </row>
    <row r="4" spans="1:15" ht="15.75" thickBot="1" x14ac:dyDescent="0.3">
      <c r="A4" s="128" t="s">
        <v>4</v>
      </c>
      <c r="B4" s="129"/>
      <c r="C4" s="130"/>
      <c r="D4" s="131" t="s">
        <v>5</v>
      </c>
      <c r="E4" s="132"/>
      <c r="F4" s="133"/>
      <c r="G4" s="118"/>
      <c r="H4" s="131" t="s">
        <v>6</v>
      </c>
      <c r="I4" s="133"/>
      <c r="J4" s="134"/>
      <c r="K4" s="118" t="s">
        <v>7</v>
      </c>
      <c r="L4" s="119"/>
      <c r="M4" s="26" t="s">
        <v>8</v>
      </c>
      <c r="N4" s="133" t="s">
        <v>9</v>
      </c>
      <c r="O4" s="134"/>
    </row>
    <row r="5" spans="1:15" ht="27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57"/>
      <c r="E6" s="58" t="s">
        <v>23</v>
      </c>
      <c r="F6" s="59"/>
      <c r="G6" s="60"/>
      <c r="H6" s="7" t="s">
        <v>24</v>
      </c>
      <c r="I6" s="8" t="s">
        <v>24</v>
      </c>
      <c r="J6" s="6" t="s">
        <v>25</v>
      </c>
      <c r="K6" s="10" t="s">
        <v>24</v>
      </c>
      <c r="L6" s="6" t="s">
        <v>25</v>
      </c>
      <c r="M6" s="27" t="s">
        <v>24</v>
      </c>
      <c r="N6" s="9" t="s">
        <v>24</v>
      </c>
      <c r="O6" s="6" t="s">
        <v>25</v>
      </c>
    </row>
    <row r="7" spans="1:15" x14ac:dyDescent="0.25">
      <c r="A7" s="75"/>
      <c r="B7" s="71"/>
      <c r="C7" s="68"/>
      <c r="D7" s="33"/>
      <c r="E7" s="34"/>
      <c r="F7" s="33"/>
      <c r="G7" s="35"/>
      <c r="H7" s="32">
        <f t="shared" ref="H7:H41" si="0">E7*0.3</f>
        <v>0</v>
      </c>
      <c r="I7" s="41"/>
      <c r="J7" s="37"/>
      <c r="K7" s="44"/>
      <c r="L7" s="80"/>
      <c r="M7" s="61">
        <f t="shared" ref="M7:M41" si="1">IF((C7-B7)=1,24,IF((C7-B7)&gt;=(1/24*8),12,IF(AND(A7&lt;&gt;0,B7=0,C7=0),24,0)))</f>
        <v>0</v>
      </c>
      <c r="N7" s="46"/>
      <c r="O7" s="37"/>
    </row>
    <row r="8" spans="1:15" x14ac:dyDescent="0.25">
      <c r="A8" s="65"/>
      <c r="B8" s="72"/>
      <c r="C8" s="69"/>
      <c r="D8" s="36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 t="shared" si="1"/>
        <v>0</v>
      </c>
      <c r="N8" s="46"/>
      <c r="O8" s="37"/>
    </row>
    <row r="9" spans="1:15" x14ac:dyDescent="0.25">
      <c r="A9" s="65"/>
      <c r="B9" s="72"/>
      <c r="C9" s="69"/>
      <c r="D9" s="36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/>
      <c r="N9" s="46"/>
      <c r="O9" s="37"/>
    </row>
    <row r="10" spans="1:15" x14ac:dyDescent="0.25">
      <c r="A10" s="65"/>
      <c r="B10" s="72"/>
      <c r="C10" s="69"/>
      <c r="D10" s="36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36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 t="shared" si="1"/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>IF((C12-B12)=1,24,IF((C12-B12)&gt;=(1/24*8),12,IF(AND(A12&lt;&gt;0,B12=0,C12=0),24,0)))</f>
        <v>0</v>
      </c>
      <c r="N12" s="46"/>
      <c r="O12" s="37"/>
    </row>
    <row r="13" spans="1:15" x14ac:dyDescent="0.25">
      <c r="A13" s="65"/>
      <c r="B13" s="72"/>
      <c r="C13" s="69"/>
      <c r="D13" s="34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34"/>
      <c r="E14" s="34"/>
      <c r="F14" s="63"/>
      <c r="G14" s="37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37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 t="shared" si="1"/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 t="shared" si="1"/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20">
        <f>SUM(H7:H41)</f>
        <v>0</v>
      </c>
      <c r="I42" s="120">
        <f>SUM(I7:I41)</f>
        <v>0</v>
      </c>
      <c r="J42" s="16"/>
      <c r="K42" s="81">
        <f>SUM(K7:K41)</f>
        <v>0</v>
      </c>
      <c r="L42" s="16"/>
      <c r="M42" s="120">
        <f>SUM(M7:M41)</f>
        <v>0</v>
      </c>
      <c r="N42" s="81">
        <f>SUM(N7:N41)</f>
        <v>0</v>
      </c>
      <c r="O42" s="17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>
      <c r="F46" t="s">
        <v>44</v>
      </c>
      <c r="L46" t="s">
        <v>45</v>
      </c>
    </row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workbookViewId="0">
      <selection activeCell="L3" sqref="L3:O3"/>
    </sheetView>
  </sheetViews>
  <sheetFormatPr baseColWidth="10" defaultRowHeight="15" x14ac:dyDescent="0.25"/>
  <cols>
    <col min="1" max="1" width="11.7109375" customWidth="1"/>
    <col min="11" max="11" width="14.42578125" customWidth="1"/>
  </cols>
  <sheetData>
    <row r="1" spans="1:15" ht="82.5" customHeight="1" x14ac:dyDescent="0.25">
      <c r="C1" s="89"/>
    </row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116" t="s">
        <v>2</v>
      </c>
      <c r="G3" s="117"/>
      <c r="H3" s="124"/>
      <c r="I3" s="124"/>
      <c r="J3" s="125"/>
      <c r="K3" s="116" t="s">
        <v>3</v>
      </c>
      <c r="L3" s="126">
        <v>41852</v>
      </c>
      <c r="M3" s="126"/>
      <c r="N3" s="126"/>
      <c r="O3" s="127"/>
    </row>
    <row r="4" spans="1:15" ht="15.75" thickBot="1" x14ac:dyDescent="0.3">
      <c r="A4" s="128" t="s">
        <v>4</v>
      </c>
      <c r="B4" s="129"/>
      <c r="C4" s="130"/>
      <c r="D4" s="131" t="s">
        <v>5</v>
      </c>
      <c r="E4" s="132"/>
      <c r="F4" s="133"/>
      <c r="G4" s="118"/>
      <c r="H4" s="131" t="s">
        <v>6</v>
      </c>
      <c r="I4" s="133"/>
      <c r="J4" s="134"/>
      <c r="K4" s="118" t="s">
        <v>7</v>
      </c>
      <c r="L4" s="119"/>
      <c r="M4" s="26" t="s">
        <v>8</v>
      </c>
      <c r="N4" s="133" t="s">
        <v>9</v>
      </c>
      <c r="O4" s="134"/>
    </row>
    <row r="5" spans="1:15" ht="27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57"/>
      <c r="E6" s="58" t="s">
        <v>23</v>
      </c>
      <c r="F6" s="59"/>
      <c r="G6" s="60"/>
      <c r="H6" s="7" t="s">
        <v>24</v>
      </c>
      <c r="I6" s="8" t="s">
        <v>24</v>
      </c>
      <c r="J6" s="6" t="s">
        <v>25</v>
      </c>
      <c r="K6" s="10" t="s">
        <v>24</v>
      </c>
      <c r="L6" s="6" t="s">
        <v>25</v>
      </c>
      <c r="M6" s="27" t="s">
        <v>24</v>
      </c>
      <c r="N6" s="9" t="s">
        <v>24</v>
      </c>
      <c r="O6" s="6" t="s">
        <v>25</v>
      </c>
    </row>
    <row r="7" spans="1:15" x14ac:dyDescent="0.25">
      <c r="A7" s="75"/>
      <c r="B7" s="71"/>
      <c r="C7" s="68"/>
      <c r="D7" s="33"/>
      <c r="E7" s="34"/>
      <c r="F7" s="33"/>
      <c r="G7" s="35"/>
      <c r="H7" s="32">
        <f t="shared" ref="H7:H41" si="0">E7*0.3</f>
        <v>0</v>
      </c>
      <c r="I7" s="41"/>
      <c r="J7" s="37"/>
      <c r="K7" s="44"/>
      <c r="L7" s="80"/>
      <c r="M7" s="61">
        <f t="shared" ref="M7:M41" si="1">IF((C7-B7)=1,24,IF((C7-B7)&gt;=(1/24*8),12,IF(AND(A7&lt;&gt;0,B7=0,C7=0),24,0)))</f>
        <v>0</v>
      </c>
      <c r="N7" s="46"/>
      <c r="O7" s="37"/>
    </row>
    <row r="8" spans="1:15" x14ac:dyDescent="0.25">
      <c r="A8" s="65"/>
      <c r="B8" s="72"/>
      <c r="C8" s="69"/>
      <c r="D8" s="36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 t="shared" si="1"/>
        <v>0</v>
      </c>
      <c r="N8" s="46"/>
      <c r="O8" s="37"/>
    </row>
    <row r="9" spans="1:15" x14ac:dyDescent="0.25">
      <c r="A9" s="65"/>
      <c r="B9" s="72"/>
      <c r="C9" s="69"/>
      <c r="D9" s="36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/>
      <c r="N9" s="46"/>
      <c r="O9" s="37"/>
    </row>
    <row r="10" spans="1:15" x14ac:dyDescent="0.25">
      <c r="A10" s="65"/>
      <c r="B10" s="72"/>
      <c r="C10" s="69"/>
      <c r="D10" s="36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36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 t="shared" si="1"/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>IF((C12-B12)=1,24,IF((C12-B12)&gt;=(1/24*8),12,IF(AND(A12&lt;&gt;0,B12=0,C12=0),24,0)))</f>
        <v>0</v>
      </c>
      <c r="N12" s="46"/>
      <c r="O12" s="37"/>
    </row>
    <row r="13" spans="1:15" x14ac:dyDescent="0.25">
      <c r="A13" s="65"/>
      <c r="B13" s="72"/>
      <c r="C13" s="69"/>
      <c r="D13" s="34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34"/>
      <c r="E14" s="34"/>
      <c r="F14" s="63"/>
      <c r="G14" s="37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37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 t="shared" si="1"/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 t="shared" si="1"/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20">
        <f>SUM(H7:H41)</f>
        <v>0</v>
      </c>
      <c r="I42" s="120">
        <f>SUM(I7:I41)</f>
        <v>0</v>
      </c>
      <c r="J42" s="16"/>
      <c r="K42" s="81">
        <f>SUM(K7:K41)</f>
        <v>0</v>
      </c>
      <c r="L42" s="16"/>
      <c r="M42" s="120">
        <f>SUM(M7:M41)</f>
        <v>0</v>
      </c>
      <c r="N42" s="81">
        <f>SUM(N7:N41)</f>
        <v>0</v>
      </c>
      <c r="O42" s="17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>
      <c r="F46" t="s">
        <v>44</v>
      </c>
      <c r="L46" t="s">
        <v>45</v>
      </c>
    </row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6"/>
  <sheetViews>
    <sheetView workbookViewId="0">
      <selection activeCell="L3" sqref="L3:O3"/>
    </sheetView>
  </sheetViews>
  <sheetFormatPr baseColWidth="10" defaultRowHeight="15" x14ac:dyDescent="0.25"/>
  <cols>
    <col min="1" max="1" width="11.7109375" customWidth="1"/>
    <col min="11" max="11" width="14.42578125" customWidth="1"/>
  </cols>
  <sheetData>
    <row r="1" spans="1:15" ht="82.5" customHeight="1" x14ac:dyDescent="0.25">
      <c r="C1" s="89"/>
    </row>
    <row r="2" spans="1:15" ht="33" thickBot="1" x14ac:dyDescent="0.45">
      <c r="A2" s="29" t="s">
        <v>0</v>
      </c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6.5" thickBot="1" x14ac:dyDescent="0.3">
      <c r="A3" s="121" t="s">
        <v>1</v>
      </c>
      <c r="B3" s="122"/>
      <c r="C3" s="123"/>
      <c r="D3" s="123"/>
      <c r="E3" s="123"/>
      <c r="F3" s="116" t="s">
        <v>2</v>
      </c>
      <c r="G3" s="117"/>
      <c r="H3" s="124"/>
      <c r="I3" s="124"/>
      <c r="J3" s="125"/>
      <c r="K3" s="116" t="s">
        <v>3</v>
      </c>
      <c r="L3" s="126">
        <v>41883</v>
      </c>
      <c r="M3" s="126"/>
      <c r="N3" s="126"/>
      <c r="O3" s="127"/>
    </row>
    <row r="4" spans="1:15" ht="15.75" thickBot="1" x14ac:dyDescent="0.3">
      <c r="A4" s="128" t="s">
        <v>4</v>
      </c>
      <c r="B4" s="129"/>
      <c r="C4" s="130"/>
      <c r="D4" s="131" t="s">
        <v>5</v>
      </c>
      <c r="E4" s="132"/>
      <c r="F4" s="133"/>
      <c r="G4" s="118"/>
      <c r="H4" s="131" t="s">
        <v>6</v>
      </c>
      <c r="I4" s="133"/>
      <c r="J4" s="134"/>
      <c r="K4" s="118" t="s">
        <v>7</v>
      </c>
      <c r="L4" s="119"/>
      <c r="M4" s="26" t="s">
        <v>8</v>
      </c>
      <c r="N4" s="133" t="s">
        <v>9</v>
      </c>
      <c r="O4" s="134"/>
    </row>
    <row r="5" spans="1:15" ht="27" x14ac:dyDescent="0.25">
      <c r="A5" s="48" t="s">
        <v>10</v>
      </c>
      <c r="B5" s="49" t="s">
        <v>11</v>
      </c>
      <c r="C5" s="50" t="s">
        <v>12</v>
      </c>
      <c r="D5" s="51" t="s">
        <v>13</v>
      </c>
      <c r="E5" s="51" t="s">
        <v>14</v>
      </c>
      <c r="F5" s="52" t="s">
        <v>15</v>
      </c>
      <c r="G5" s="53" t="s">
        <v>16</v>
      </c>
      <c r="H5" s="4" t="s">
        <v>17</v>
      </c>
      <c r="I5" s="5" t="s">
        <v>18</v>
      </c>
      <c r="J5" s="3" t="s">
        <v>19</v>
      </c>
      <c r="K5" s="1" t="s">
        <v>18</v>
      </c>
      <c r="L5" s="3" t="s">
        <v>19</v>
      </c>
      <c r="M5" s="4" t="s">
        <v>20</v>
      </c>
      <c r="N5" s="2" t="s">
        <v>18</v>
      </c>
      <c r="O5" s="3" t="s">
        <v>19</v>
      </c>
    </row>
    <row r="6" spans="1:15" ht="15.75" thickBot="1" x14ac:dyDescent="0.3">
      <c r="A6" s="54" t="s">
        <v>21</v>
      </c>
      <c r="B6" s="55" t="s">
        <v>22</v>
      </c>
      <c r="C6" s="56" t="s">
        <v>22</v>
      </c>
      <c r="D6" s="57"/>
      <c r="E6" s="58" t="s">
        <v>23</v>
      </c>
      <c r="F6" s="59"/>
      <c r="G6" s="60"/>
      <c r="H6" s="7" t="s">
        <v>24</v>
      </c>
      <c r="I6" s="8" t="s">
        <v>24</v>
      </c>
      <c r="J6" s="6" t="s">
        <v>25</v>
      </c>
      <c r="K6" s="10" t="s">
        <v>24</v>
      </c>
      <c r="L6" s="6" t="s">
        <v>25</v>
      </c>
      <c r="M6" s="27" t="s">
        <v>24</v>
      </c>
      <c r="N6" s="9" t="s">
        <v>24</v>
      </c>
      <c r="O6" s="6" t="s">
        <v>25</v>
      </c>
    </row>
    <row r="7" spans="1:15" x14ac:dyDescent="0.25">
      <c r="A7" s="75"/>
      <c r="B7" s="71"/>
      <c r="C7" s="68"/>
      <c r="D7" s="33"/>
      <c r="E7" s="34"/>
      <c r="F7" s="33"/>
      <c r="G7" s="35"/>
      <c r="H7" s="32">
        <f t="shared" ref="H7:H41" si="0">E7*0.3</f>
        <v>0</v>
      </c>
      <c r="I7" s="41"/>
      <c r="J7" s="37"/>
      <c r="K7" s="44"/>
      <c r="L7" s="80"/>
      <c r="M7" s="61">
        <f t="shared" ref="M7:M41" si="1">IF((C7-B7)=1,24,IF((C7-B7)&gt;=(1/24*8),12,IF(AND(A7&lt;&gt;0,B7=0,C7=0),24,0)))</f>
        <v>0</v>
      </c>
      <c r="N7" s="46"/>
      <c r="O7" s="37"/>
    </row>
    <row r="8" spans="1:15" x14ac:dyDescent="0.25">
      <c r="A8" s="65"/>
      <c r="B8" s="72"/>
      <c r="C8" s="69"/>
      <c r="D8" s="36"/>
      <c r="E8" s="34"/>
      <c r="F8" s="63"/>
      <c r="G8" s="74"/>
      <c r="H8" s="32">
        <f t="shared" si="0"/>
        <v>0</v>
      </c>
      <c r="I8" s="41"/>
      <c r="J8" s="37"/>
      <c r="K8" s="44"/>
      <c r="L8" s="37"/>
      <c r="M8" s="61">
        <f t="shared" si="1"/>
        <v>0</v>
      </c>
      <c r="N8" s="46"/>
      <c r="O8" s="37"/>
    </row>
    <row r="9" spans="1:15" x14ac:dyDescent="0.25">
      <c r="A9" s="65"/>
      <c r="B9" s="72"/>
      <c r="C9" s="69"/>
      <c r="D9" s="36"/>
      <c r="E9" s="34"/>
      <c r="F9" s="63"/>
      <c r="G9" s="37"/>
      <c r="H9" s="32">
        <f t="shared" si="0"/>
        <v>0</v>
      </c>
      <c r="I9" s="41"/>
      <c r="J9" s="37"/>
      <c r="K9" s="44"/>
      <c r="L9" s="37"/>
      <c r="M9" s="61"/>
      <c r="N9" s="46"/>
      <c r="O9" s="37"/>
    </row>
    <row r="10" spans="1:15" x14ac:dyDescent="0.25">
      <c r="A10" s="65"/>
      <c r="B10" s="72"/>
      <c r="C10" s="69"/>
      <c r="D10" s="36"/>
      <c r="E10" s="34"/>
      <c r="F10" s="63"/>
      <c r="G10" s="37"/>
      <c r="H10" s="32">
        <f t="shared" si="0"/>
        <v>0</v>
      </c>
      <c r="I10" s="41"/>
      <c r="J10" s="42"/>
      <c r="K10" s="44"/>
      <c r="L10" s="37"/>
      <c r="M10" s="61">
        <f t="shared" si="1"/>
        <v>0</v>
      </c>
      <c r="N10" s="46"/>
      <c r="O10" s="37"/>
    </row>
    <row r="11" spans="1:15" x14ac:dyDescent="0.25">
      <c r="A11" s="65"/>
      <c r="B11" s="72"/>
      <c r="C11" s="69"/>
      <c r="D11" s="36"/>
      <c r="E11" s="34"/>
      <c r="F11" s="63"/>
      <c r="G11" s="37"/>
      <c r="H11" s="32">
        <f t="shared" si="0"/>
        <v>0</v>
      </c>
      <c r="I11" s="41"/>
      <c r="J11" s="42"/>
      <c r="K11" s="44"/>
      <c r="L11" s="37"/>
      <c r="M11" s="61">
        <f t="shared" si="1"/>
        <v>0</v>
      </c>
      <c r="N11" s="46"/>
      <c r="O11" s="37"/>
    </row>
    <row r="12" spans="1:15" x14ac:dyDescent="0.25">
      <c r="A12" s="65"/>
      <c r="B12" s="72"/>
      <c r="C12" s="69"/>
      <c r="D12" s="36"/>
      <c r="E12" s="34"/>
      <c r="F12" s="63"/>
      <c r="G12" s="37"/>
      <c r="H12" s="32">
        <f t="shared" si="0"/>
        <v>0</v>
      </c>
      <c r="I12" s="41"/>
      <c r="J12" s="42"/>
      <c r="K12" s="44"/>
      <c r="L12" s="37"/>
      <c r="M12" s="61">
        <f>IF((C12-B12)=1,24,IF((C12-B12)&gt;=(1/24*8),12,IF(AND(A12&lt;&gt;0,B12=0,C12=0),24,0)))</f>
        <v>0</v>
      </c>
      <c r="N12" s="46"/>
      <c r="O12" s="37"/>
    </row>
    <row r="13" spans="1:15" x14ac:dyDescent="0.25">
      <c r="A13" s="65"/>
      <c r="B13" s="72"/>
      <c r="C13" s="69"/>
      <c r="D13" s="34"/>
      <c r="E13" s="34"/>
      <c r="F13" s="63"/>
      <c r="G13" s="37"/>
      <c r="H13" s="32">
        <f t="shared" si="0"/>
        <v>0</v>
      </c>
      <c r="I13" s="41"/>
      <c r="J13" s="37"/>
      <c r="K13" s="44"/>
      <c r="L13" s="37"/>
      <c r="M13" s="61">
        <f t="shared" si="1"/>
        <v>0</v>
      </c>
      <c r="N13" s="46"/>
      <c r="O13" s="37"/>
    </row>
    <row r="14" spans="1:15" x14ac:dyDescent="0.25">
      <c r="A14" s="65"/>
      <c r="B14" s="72"/>
      <c r="C14" s="69"/>
      <c r="D14" s="34"/>
      <c r="E14" s="34"/>
      <c r="F14" s="63"/>
      <c r="G14" s="37"/>
      <c r="H14" s="32">
        <f t="shared" si="0"/>
        <v>0</v>
      </c>
      <c r="I14" s="41"/>
      <c r="J14" s="37"/>
      <c r="K14" s="44"/>
      <c r="L14" s="37"/>
      <c r="M14" s="61">
        <f t="shared" si="1"/>
        <v>0</v>
      </c>
      <c r="N14" s="46"/>
      <c r="O14" s="37"/>
    </row>
    <row r="15" spans="1:15" x14ac:dyDescent="0.25">
      <c r="A15" s="65"/>
      <c r="B15" s="72"/>
      <c r="C15" s="69"/>
      <c r="D15" s="34"/>
      <c r="E15" s="34"/>
      <c r="F15" s="63"/>
      <c r="G15" s="37"/>
      <c r="H15" s="32">
        <f t="shared" si="0"/>
        <v>0</v>
      </c>
      <c r="I15" s="41"/>
      <c r="J15" s="37"/>
      <c r="K15" s="44"/>
      <c r="L15" s="37"/>
      <c r="M15" s="61">
        <f t="shared" si="1"/>
        <v>0</v>
      </c>
      <c r="N15" s="46"/>
      <c r="O15" s="37"/>
    </row>
    <row r="16" spans="1:15" x14ac:dyDescent="0.25">
      <c r="A16" s="65"/>
      <c r="B16" s="72"/>
      <c r="C16" s="69"/>
      <c r="D16" s="34"/>
      <c r="E16" s="34"/>
      <c r="F16" s="63"/>
      <c r="G16" s="37"/>
      <c r="H16" s="32">
        <f t="shared" si="0"/>
        <v>0</v>
      </c>
      <c r="I16" s="41"/>
      <c r="J16" s="37"/>
      <c r="K16" s="44"/>
      <c r="L16" s="37"/>
      <c r="M16" s="61">
        <f t="shared" si="1"/>
        <v>0</v>
      </c>
      <c r="N16" s="46"/>
      <c r="O16" s="37"/>
    </row>
    <row r="17" spans="1:15" x14ac:dyDescent="0.25">
      <c r="A17" s="65"/>
      <c r="B17" s="72"/>
      <c r="C17" s="69"/>
      <c r="D17" s="34"/>
      <c r="E17" s="34"/>
      <c r="F17" s="63"/>
      <c r="G17" s="37"/>
      <c r="H17" s="32">
        <f t="shared" si="0"/>
        <v>0</v>
      </c>
      <c r="I17" s="41"/>
      <c r="J17" s="37"/>
      <c r="K17" s="44"/>
      <c r="L17" s="37"/>
      <c r="M17" s="61">
        <f t="shared" si="1"/>
        <v>0</v>
      </c>
      <c r="N17" s="46"/>
      <c r="O17" s="37"/>
    </row>
    <row r="18" spans="1:15" x14ac:dyDescent="0.25">
      <c r="A18" s="65"/>
      <c r="B18" s="72"/>
      <c r="C18" s="69"/>
      <c r="D18" s="34"/>
      <c r="E18" s="34"/>
      <c r="F18" s="63"/>
      <c r="G18" s="37"/>
      <c r="H18" s="32">
        <f t="shared" si="0"/>
        <v>0</v>
      </c>
      <c r="I18" s="41"/>
      <c r="J18" s="37"/>
      <c r="K18" s="44"/>
      <c r="L18" s="37"/>
      <c r="M18" s="61">
        <f t="shared" si="1"/>
        <v>0</v>
      </c>
      <c r="N18" s="46"/>
      <c r="O18" s="37"/>
    </row>
    <row r="19" spans="1:15" x14ac:dyDescent="0.25">
      <c r="A19" s="65"/>
      <c r="B19" s="72"/>
      <c r="C19" s="69"/>
      <c r="D19" s="34"/>
      <c r="E19" s="34"/>
      <c r="F19" s="63"/>
      <c r="G19" s="37"/>
      <c r="H19" s="32">
        <f t="shared" si="0"/>
        <v>0</v>
      </c>
      <c r="I19" s="41"/>
      <c r="J19" s="37"/>
      <c r="K19" s="44"/>
      <c r="L19" s="37"/>
      <c r="M19" s="61">
        <f t="shared" si="1"/>
        <v>0</v>
      </c>
      <c r="N19" s="46"/>
      <c r="O19" s="37"/>
    </row>
    <row r="20" spans="1:15" x14ac:dyDescent="0.25">
      <c r="A20" s="65"/>
      <c r="B20" s="72"/>
      <c r="C20" s="69"/>
      <c r="D20" s="34"/>
      <c r="E20" s="34"/>
      <c r="F20" s="63"/>
      <c r="G20" s="37"/>
      <c r="H20" s="32">
        <f t="shared" si="0"/>
        <v>0</v>
      </c>
      <c r="I20" s="41"/>
      <c r="J20" s="37"/>
      <c r="K20" s="44"/>
      <c r="L20" s="37"/>
      <c r="M20" s="61">
        <f t="shared" si="1"/>
        <v>0</v>
      </c>
      <c r="N20" s="46"/>
      <c r="O20" s="37"/>
    </row>
    <row r="21" spans="1:15" x14ac:dyDescent="0.25">
      <c r="A21" s="65"/>
      <c r="B21" s="72"/>
      <c r="C21" s="69"/>
      <c r="D21" s="34"/>
      <c r="E21" s="34"/>
      <c r="F21" s="63"/>
      <c r="G21" s="37"/>
      <c r="H21" s="32">
        <f t="shared" si="0"/>
        <v>0</v>
      </c>
      <c r="I21" s="41"/>
      <c r="J21" s="37"/>
      <c r="K21" s="44"/>
      <c r="L21" s="37"/>
      <c r="M21" s="61">
        <f t="shared" si="1"/>
        <v>0</v>
      </c>
      <c r="N21" s="46"/>
      <c r="O21" s="37"/>
    </row>
    <row r="22" spans="1:15" x14ac:dyDescent="0.25">
      <c r="A22" s="65"/>
      <c r="B22" s="72"/>
      <c r="C22" s="69"/>
      <c r="D22" s="34"/>
      <c r="E22" s="34"/>
      <c r="F22" s="63"/>
      <c r="G22" s="37"/>
      <c r="H22" s="32">
        <f t="shared" si="0"/>
        <v>0</v>
      </c>
      <c r="I22" s="41"/>
      <c r="J22" s="37"/>
      <c r="K22" s="44"/>
      <c r="L22" s="37"/>
      <c r="M22" s="61">
        <f t="shared" si="1"/>
        <v>0</v>
      </c>
      <c r="N22" s="46"/>
      <c r="O22" s="37"/>
    </row>
    <row r="23" spans="1:15" x14ac:dyDescent="0.25">
      <c r="A23" s="65"/>
      <c r="B23" s="72"/>
      <c r="C23" s="69"/>
      <c r="D23" s="34"/>
      <c r="E23" s="34"/>
      <c r="F23" s="63"/>
      <c r="G23" s="37"/>
      <c r="H23" s="32">
        <f t="shared" si="0"/>
        <v>0</v>
      </c>
      <c r="I23" s="41"/>
      <c r="J23" s="37"/>
      <c r="K23" s="44"/>
      <c r="L23" s="37"/>
      <c r="M23" s="61">
        <f t="shared" si="1"/>
        <v>0</v>
      </c>
      <c r="N23" s="46"/>
      <c r="O23" s="37"/>
    </row>
    <row r="24" spans="1:15" x14ac:dyDescent="0.25">
      <c r="A24" s="65"/>
      <c r="B24" s="72"/>
      <c r="C24" s="69"/>
      <c r="D24" s="34"/>
      <c r="E24" s="34"/>
      <c r="F24" s="63"/>
      <c r="G24" s="37"/>
      <c r="H24" s="32">
        <f t="shared" si="0"/>
        <v>0</v>
      </c>
      <c r="I24" s="41"/>
      <c r="J24" s="37"/>
      <c r="K24" s="44"/>
      <c r="L24" s="37"/>
      <c r="M24" s="61">
        <f t="shared" si="1"/>
        <v>0</v>
      </c>
      <c r="N24" s="46"/>
      <c r="O24" s="37"/>
    </row>
    <row r="25" spans="1:15" x14ac:dyDescent="0.25">
      <c r="A25" s="65"/>
      <c r="B25" s="72"/>
      <c r="C25" s="69"/>
      <c r="D25" s="34"/>
      <c r="E25" s="34"/>
      <c r="F25" s="63"/>
      <c r="G25" s="37"/>
      <c r="H25" s="32">
        <f t="shared" si="0"/>
        <v>0</v>
      </c>
      <c r="I25" s="41"/>
      <c r="J25" s="37"/>
      <c r="K25" s="44"/>
      <c r="L25" s="37"/>
      <c r="M25" s="61">
        <f t="shared" si="1"/>
        <v>0</v>
      </c>
      <c r="N25" s="46"/>
      <c r="O25" s="37"/>
    </row>
    <row r="26" spans="1:15" x14ac:dyDescent="0.25">
      <c r="A26" s="65"/>
      <c r="B26" s="72"/>
      <c r="C26" s="69"/>
      <c r="D26" s="34"/>
      <c r="E26" s="34"/>
      <c r="F26" s="63"/>
      <c r="G26" s="37"/>
      <c r="H26" s="32">
        <f t="shared" si="0"/>
        <v>0</v>
      </c>
      <c r="I26" s="41"/>
      <c r="J26" s="37"/>
      <c r="K26" s="44"/>
      <c r="L26" s="37"/>
      <c r="M26" s="61">
        <f t="shared" si="1"/>
        <v>0</v>
      </c>
      <c r="N26" s="46"/>
      <c r="O26" s="37"/>
    </row>
    <row r="27" spans="1:15" x14ac:dyDescent="0.25">
      <c r="A27" s="65"/>
      <c r="B27" s="72"/>
      <c r="C27" s="69"/>
      <c r="D27" s="34"/>
      <c r="E27" s="34"/>
      <c r="F27" s="63"/>
      <c r="G27" s="37"/>
      <c r="H27" s="32">
        <f t="shared" si="0"/>
        <v>0</v>
      </c>
      <c r="I27" s="41"/>
      <c r="J27" s="37"/>
      <c r="K27" s="44"/>
      <c r="L27" s="37"/>
      <c r="M27" s="61">
        <f t="shared" si="1"/>
        <v>0</v>
      </c>
      <c r="N27" s="46"/>
      <c r="O27" s="37"/>
    </row>
    <row r="28" spans="1:15" x14ac:dyDescent="0.25">
      <c r="A28" s="65"/>
      <c r="B28" s="72"/>
      <c r="C28" s="69"/>
      <c r="D28" s="34"/>
      <c r="E28" s="34"/>
      <c r="F28" s="63"/>
      <c r="G28" s="37"/>
      <c r="H28" s="32">
        <f t="shared" si="0"/>
        <v>0</v>
      </c>
      <c r="I28" s="41"/>
      <c r="J28" s="37"/>
      <c r="K28" s="44"/>
      <c r="L28" s="37"/>
      <c r="M28" s="61">
        <f t="shared" si="1"/>
        <v>0</v>
      </c>
      <c r="N28" s="46"/>
      <c r="O28" s="37"/>
    </row>
    <row r="29" spans="1:15" x14ac:dyDescent="0.25">
      <c r="A29" s="65"/>
      <c r="B29" s="72"/>
      <c r="C29" s="69"/>
      <c r="D29" s="34"/>
      <c r="E29" s="34"/>
      <c r="F29" s="63"/>
      <c r="G29" s="37"/>
      <c r="H29" s="32">
        <f t="shared" si="0"/>
        <v>0</v>
      </c>
      <c r="I29" s="41"/>
      <c r="J29" s="37"/>
      <c r="K29" s="44"/>
      <c r="L29" s="37"/>
      <c r="M29" s="61">
        <f t="shared" si="1"/>
        <v>0</v>
      </c>
      <c r="N29" s="46"/>
      <c r="O29" s="37"/>
    </row>
    <row r="30" spans="1:15" x14ac:dyDescent="0.25">
      <c r="A30" s="66"/>
      <c r="B30" s="72"/>
      <c r="C30" s="69"/>
      <c r="D30" s="34"/>
      <c r="E30" s="34"/>
      <c r="F30" s="64"/>
      <c r="G30" s="38"/>
      <c r="H30" s="32">
        <f t="shared" si="0"/>
        <v>0</v>
      </c>
      <c r="I30" s="41"/>
      <c r="J30" s="38"/>
      <c r="K30" s="44"/>
      <c r="L30" s="38"/>
      <c r="M30" s="61">
        <f t="shared" si="1"/>
        <v>0</v>
      </c>
      <c r="N30" s="46"/>
      <c r="O30" s="38"/>
    </row>
    <row r="31" spans="1:15" x14ac:dyDescent="0.25">
      <c r="A31" s="65"/>
      <c r="B31" s="72"/>
      <c r="C31" s="69"/>
      <c r="D31" s="34"/>
      <c r="E31" s="34"/>
      <c r="F31" s="63"/>
      <c r="G31" s="37"/>
      <c r="H31" s="32">
        <f t="shared" si="0"/>
        <v>0</v>
      </c>
      <c r="I31" s="41"/>
      <c r="J31" s="37"/>
      <c r="K31" s="44"/>
      <c r="L31" s="37"/>
      <c r="M31" s="61">
        <f t="shared" si="1"/>
        <v>0</v>
      </c>
      <c r="N31" s="46"/>
      <c r="O31" s="37"/>
    </row>
    <row r="32" spans="1:15" x14ac:dyDescent="0.25">
      <c r="A32" s="65"/>
      <c r="B32" s="72"/>
      <c r="C32" s="69"/>
      <c r="D32" s="36"/>
      <c r="E32" s="34"/>
      <c r="F32" s="63"/>
      <c r="G32" s="37"/>
      <c r="H32" s="32">
        <f t="shared" si="0"/>
        <v>0</v>
      </c>
      <c r="I32" s="41"/>
      <c r="J32" s="42"/>
      <c r="K32" s="44"/>
      <c r="L32" s="37"/>
      <c r="M32" s="61">
        <f t="shared" si="1"/>
        <v>0</v>
      </c>
      <c r="N32" s="46"/>
      <c r="O32" s="37"/>
    </row>
    <row r="33" spans="1:15" x14ac:dyDescent="0.25">
      <c r="A33" s="65"/>
      <c r="B33" s="72"/>
      <c r="C33" s="69"/>
      <c r="D33" s="34"/>
      <c r="E33" s="34"/>
      <c r="F33" s="63"/>
      <c r="G33" s="37"/>
      <c r="H33" s="32">
        <f t="shared" si="0"/>
        <v>0</v>
      </c>
      <c r="I33" s="41"/>
      <c r="J33" s="37"/>
      <c r="K33" s="44"/>
      <c r="L33" s="37"/>
      <c r="M33" s="61">
        <f t="shared" si="1"/>
        <v>0</v>
      </c>
      <c r="N33" s="46"/>
      <c r="O33" s="37"/>
    </row>
    <row r="34" spans="1:15" x14ac:dyDescent="0.25">
      <c r="A34" s="65"/>
      <c r="B34" s="72"/>
      <c r="C34" s="69"/>
      <c r="D34" s="34"/>
      <c r="E34" s="34"/>
      <c r="F34" s="63"/>
      <c r="G34" s="37"/>
      <c r="H34" s="32">
        <f t="shared" si="0"/>
        <v>0</v>
      </c>
      <c r="I34" s="41"/>
      <c r="J34" s="37"/>
      <c r="K34" s="44"/>
      <c r="L34" s="37"/>
      <c r="M34" s="61">
        <f t="shared" si="1"/>
        <v>0</v>
      </c>
      <c r="N34" s="46"/>
      <c r="O34" s="37"/>
    </row>
    <row r="35" spans="1:15" x14ac:dyDescent="0.25">
      <c r="A35" s="65"/>
      <c r="B35" s="72"/>
      <c r="C35" s="69"/>
      <c r="D35" s="34"/>
      <c r="E35" s="34"/>
      <c r="F35" s="63"/>
      <c r="G35" s="37"/>
      <c r="H35" s="32">
        <f t="shared" si="0"/>
        <v>0</v>
      </c>
      <c r="I35" s="41"/>
      <c r="J35" s="37"/>
      <c r="K35" s="44"/>
      <c r="L35" s="37"/>
      <c r="M35" s="61">
        <f t="shared" si="1"/>
        <v>0</v>
      </c>
      <c r="N35" s="46"/>
      <c r="O35" s="37"/>
    </row>
    <row r="36" spans="1:15" x14ac:dyDescent="0.25">
      <c r="A36" s="65"/>
      <c r="B36" s="72"/>
      <c r="C36" s="69"/>
      <c r="D36" s="34"/>
      <c r="E36" s="34"/>
      <c r="F36" s="63"/>
      <c r="G36" s="37"/>
      <c r="H36" s="32">
        <f t="shared" si="0"/>
        <v>0</v>
      </c>
      <c r="I36" s="41"/>
      <c r="J36" s="37"/>
      <c r="K36" s="44"/>
      <c r="L36" s="37"/>
      <c r="M36" s="61">
        <f t="shared" si="1"/>
        <v>0</v>
      </c>
      <c r="N36" s="46"/>
      <c r="O36" s="37"/>
    </row>
    <row r="37" spans="1:15" x14ac:dyDescent="0.25">
      <c r="A37" s="65"/>
      <c r="B37" s="72"/>
      <c r="C37" s="69"/>
      <c r="D37" s="34"/>
      <c r="E37" s="34"/>
      <c r="F37" s="63"/>
      <c r="G37" s="37"/>
      <c r="H37" s="32">
        <f t="shared" si="0"/>
        <v>0</v>
      </c>
      <c r="I37" s="41"/>
      <c r="J37" s="37"/>
      <c r="K37" s="44"/>
      <c r="L37" s="37"/>
      <c r="M37" s="61">
        <f t="shared" si="1"/>
        <v>0</v>
      </c>
      <c r="N37" s="46"/>
      <c r="O37" s="37"/>
    </row>
    <row r="38" spans="1:15" x14ac:dyDescent="0.25">
      <c r="A38" s="65"/>
      <c r="B38" s="72"/>
      <c r="C38" s="69"/>
      <c r="D38" s="34"/>
      <c r="E38" s="34"/>
      <c r="F38" s="63"/>
      <c r="G38" s="37"/>
      <c r="H38" s="32">
        <f t="shared" si="0"/>
        <v>0</v>
      </c>
      <c r="I38" s="41"/>
      <c r="J38" s="37"/>
      <c r="K38" s="44"/>
      <c r="L38" s="37"/>
      <c r="M38" s="61">
        <f t="shared" si="1"/>
        <v>0</v>
      </c>
      <c r="N38" s="46"/>
      <c r="O38" s="37"/>
    </row>
    <row r="39" spans="1:15" x14ac:dyDescent="0.25">
      <c r="A39" s="66"/>
      <c r="B39" s="72"/>
      <c r="C39" s="69"/>
      <c r="D39" s="34"/>
      <c r="E39" s="34"/>
      <c r="F39" s="64"/>
      <c r="G39" s="38"/>
      <c r="H39" s="32">
        <f t="shared" si="0"/>
        <v>0</v>
      </c>
      <c r="I39" s="41"/>
      <c r="J39" s="38"/>
      <c r="K39" s="44"/>
      <c r="L39" s="38"/>
      <c r="M39" s="61">
        <f t="shared" si="1"/>
        <v>0</v>
      </c>
      <c r="N39" s="46"/>
      <c r="O39" s="38"/>
    </row>
    <row r="40" spans="1:15" x14ac:dyDescent="0.25">
      <c r="A40" s="65"/>
      <c r="B40" s="72"/>
      <c r="C40" s="69"/>
      <c r="D40" s="34"/>
      <c r="E40" s="34"/>
      <c r="F40" s="63"/>
      <c r="G40" s="37"/>
      <c r="H40" s="32">
        <f t="shared" si="0"/>
        <v>0</v>
      </c>
      <c r="I40" s="41"/>
      <c r="J40" s="37"/>
      <c r="K40" s="44"/>
      <c r="L40" s="37"/>
      <c r="M40" s="61">
        <f t="shared" si="1"/>
        <v>0</v>
      </c>
      <c r="N40" s="46"/>
      <c r="O40" s="37"/>
    </row>
    <row r="41" spans="1:15" ht="15.75" thickBot="1" x14ac:dyDescent="0.3">
      <c r="A41" s="67"/>
      <c r="B41" s="73"/>
      <c r="C41" s="70"/>
      <c r="D41" s="39"/>
      <c r="E41" s="39"/>
      <c r="F41" s="62"/>
      <c r="G41" s="40"/>
      <c r="H41" s="32">
        <f t="shared" si="0"/>
        <v>0</v>
      </c>
      <c r="I41" s="43"/>
      <c r="J41" s="40"/>
      <c r="K41" s="45"/>
      <c r="L41" s="40"/>
      <c r="M41" s="61">
        <f t="shared" si="1"/>
        <v>0</v>
      </c>
      <c r="N41" s="47"/>
      <c r="O41" s="40"/>
    </row>
    <row r="42" spans="1:15" ht="16.5" thickBot="1" x14ac:dyDescent="0.3">
      <c r="A42" s="11" t="s">
        <v>26</v>
      </c>
      <c r="B42" s="12"/>
      <c r="C42" s="13"/>
      <c r="D42" s="14"/>
      <c r="E42" s="15">
        <f>SUM(E7:E41)</f>
        <v>0</v>
      </c>
      <c r="F42" s="16"/>
      <c r="G42" s="16"/>
      <c r="H42" s="120">
        <f>SUM(H7:H41)</f>
        <v>0</v>
      </c>
      <c r="I42" s="120">
        <f>SUM(I7:I41)</f>
        <v>0</v>
      </c>
      <c r="J42" s="16"/>
      <c r="K42" s="81">
        <f>SUM(K7:K41)</f>
        <v>0</v>
      </c>
      <c r="L42" s="16"/>
      <c r="M42" s="120">
        <f>SUM(M7:M41)</f>
        <v>0</v>
      </c>
      <c r="N42" s="81">
        <f>SUM(N7:N41)</f>
        <v>0</v>
      </c>
      <c r="O42" s="17"/>
    </row>
    <row r="43" spans="1:15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0"/>
      <c r="N43" s="21"/>
      <c r="O43" s="22"/>
    </row>
    <row r="44" spans="1:15" x14ac:dyDescent="0.25">
      <c r="A44" s="18"/>
      <c r="B44" s="19"/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/>
    </row>
    <row r="45" spans="1:15" ht="16.5" thickBot="1" x14ac:dyDescent="0.3">
      <c r="A45" s="18"/>
      <c r="B45" s="19"/>
      <c r="C45" s="19"/>
      <c r="D45" s="19"/>
      <c r="E45" s="20"/>
      <c r="F45" s="23"/>
      <c r="G45" s="23"/>
      <c r="H45" s="24"/>
      <c r="I45" s="24"/>
      <c r="J45" s="24"/>
      <c r="K45" s="24"/>
      <c r="L45" s="24"/>
      <c r="M45" s="25" t="s">
        <v>27</v>
      </c>
      <c r="N45" s="28">
        <f>SUM(H42:O42)</f>
        <v>0</v>
      </c>
      <c r="O45" s="20"/>
    </row>
    <row r="46" spans="1:15" ht="15.75" thickTop="1" x14ac:dyDescent="0.25">
      <c r="F46" t="s">
        <v>44</v>
      </c>
      <c r="L46" t="s">
        <v>45</v>
      </c>
    </row>
  </sheetData>
  <mergeCells count="8">
    <mergeCell ref="A3:B3"/>
    <mergeCell ref="C3:E3"/>
    <mergeCell ref="H3:J3"/>
    <mergeCell ref="L3:O3"/>
    <mergeCell ref="A4:C4"/>
    <mergeCell ref="D4:F4"/>
    <mergeCell ref="H4:J4"/>
    <mergeCell ref="N4:O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Jan</vt:lpstr>
      <vt:lpstr>Feb</vt:lpstr>
      <vt:lpstr>März</vt:lpstr>
      <vt:lpstr>Apr</vt:lpstr>
      <vt:lpstr>Mai</vt:lpstr>
      <vt:lpstr>Jun</vt:lpstr>
      <vt:lpstr>Jul</vt:lpstr>
      <vt:lpstr>Aug</vt:lpstr>
      <vt:lpstr>Sep</vt:lpstr>
      <vt:lpstr>Okt</vt:lpstr>
      <vt:lpstr>Nov</vt:lpstr>
      <vt:lpstr>Dez</vt:lpstr>
      <vt:lpstr>Zusammmenfassung</vt:lpstr>
      <vt:lpstr>Tabelle1</vt:lpstr>
    </vt:vector>
  </TitlesOfParts>
  <Company>Future Buchhaltungsbüro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Feustel</dc:creator>
  <cp:lastModifiedBy>Petra Feustel</cp:lastModifiedBy>
  <cp:lastPrinted>2014-06-19T12:40:41Z</cp:lastPrinted>
  <dcterms:created xsi:type="dcterms:W3CDTF">2014-05-27T17:45:52Z</dcterms:created>
  <dcterms:modified xsi:type="dcterms:W3CDTF">2014-10-07T07:40:01Z</dcterms:modified>
</cp:coreProperties>
</file>